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tace\2023\Materiál RM\"/>
    </mc:Choice>
  </mc:AlternateContent>
  <xr:revisionPtr revIDLastSave="0" documentId="13_ncr:1_{DDC6B01A-D62E-44F1-9202-33AB3EB0947B}" xr6:coauthVersionLast="47" xr6:coauthVersionMax="47" xr10:uidLastSave="{00000000-0000-0000-0000-000000000000}"/>
  <bookViews>
    <workbookView xWindow="-120" yWindow="-120" windowWidth="29040" windowHeight="15840" xr2:uid="{F4070BDA-C550-44C3-95A7-7D22C849A74F}"/>
  </bookViews>
  <sheets>
    <sheet name="Rekapitulace" sheetId="1" r:id="rId1"/>
  </sheets>
  <definedNames>
    <definedName name="_xlnm.Print_Area" localSheetId="0">Rekapitulace!$A$1:$I$27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23" i="1" s="1"/>
  <c r="F18" i="1"/>
  <c r="E18" i="1"/>
  <c r="D18" i="1"/>
  <c r="C18" i="1"/>
  <c r="B18" i="1"/>
  <c r="G11" i="1"/>
  <c r="F11" i="1"/>
  <c r="E11" i="1"/>
  <c r="D11" i="1"/>
  <c r="C11" i="1"/>
  <c r="B11" i="1"/>
  <c r="G5" i="1"/>
  <c r="F5" i="1"/>
  <c r="E5" i="1"/>
  <c r="D5" i="1"/>
  <c r="C5" i="1"/>
  <c r="B5" i="1"/>
  <c r="G2" i="1"/>
  <c r="F2" i="1"/>
  <c r="E2" i="1"/>
  <c r="D2" i="1"/>
  <c r="C2" i="1"/>
  <c r="B2" i="1"/>
  <c r="B23" i="1" s="1"/>
  <c r="C23" i="1" l="1"/>
  <c r="E23" i="1"/>
  <c r="F23" i="1"/>
  <c r="D23" i="1"/>
</calcChain>
</file>

<file path=xl/sharedStrings.xml><?xml version="1.0" encoding="utf-8"?>
<sst xmlns="http://schemas.openxmlformats.org/spreadsheetml/2006/main" count="29" uniqueCount="19">
  <si>
    <t>Počet projektů hodnocených</t>
  </si>
  <si>
    <t>Počet projektů podpořených</t>
  </si>
  <si>
    <t>Celkový rozpočet</t>
  </si>
  <si>
    <t>Celkový požadavek</t>
  </si>
  <si>
    <t>z toho ROZVOJ</t>
  </si>
  <si>
    <t>Senioři</t>
  </si>
  <si>
    <t>z toho VÚD</t>
  </si>
  <si>
    <t>z toho ÚD</t>
  </si>
  <si>
    <t>Občané s duševním onemocněním</t>
  </si>
  <si>
    <t>z toho IP</t>
  </si>
  <si>
    <t>Občané se zrakovým postižením</t>
  </si>
  <si>
    <t>Občasné se sluchový postižením</t>
  </si>
  <si>
    <t>MTKP</t>
  </si>
  <si>
    <t>Děti a rodina</t>
  </si>
  <si>
    <t>Občané sociálně vyloučení nebo ohrožení soc. vyloučením</t>
  </si>
  <si>
    <t>Romské etnikum</t>
  </si>
  <si>
    <t xml:space="preserve">Celkem </t>
  </si>
  <si>
    <t xml:space="preserve"> </t>
  </si>
  <si>
    <t>Dotace celkem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</si>
</sst>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sz val="16"/>
      <name val="Arial"/>
      <family val="2"/>
      <charset val="238"/>
    </font>
    <font>
      <sz val="18"/>
      <color rgb="FF000000"/>
      <name val="Arial"/>
      <family val="2"/>
      <charset val="238"/>
    </font>
    <font>
      <sz val="1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/>
    <xf numFmtId="0" fontId="2" fillId="2" borderId="1" xfId="1" applyFont="1" applyFill="1" applyBorder="1" applyAlignment="1">
      <alignment vertical="center" wrapText="1"/>
    </xf>
    <xf numFmtId="42" fontId="2" fillId="2" borderId="1" xfId="1" applyNumberFormat="1" applyFont="1" applyFill="1" applyBorder="1" applyAlignment="1">
      <alignment horizontal="right" vertical="center"/>
    </xf>
    <xf numFmtId="42" fontId="4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42" fontId="6" fillId="0" borderId="1" xfId="1" applyNumberFormat="1" applyFont="1" applyBorder="1" applyAlignment="1">
      <alignment horizontal="right" vertical="center"/>
    </xf>
    <xf numFmtId="42" fontId="6" fillId="3" borderId="1" xfId="1" applyNumberFormat="1" applyFont="1" applyFill="1" applyBorder="1" applyAlignment="1">
      <alignment horizontal="right" vertical="center"/>
    </xf>
    <xf numFmtId="42" fontId="3" fillId="0" borderId="0" xfId="1" applyNumberFormat="1" applyFont="1" applyAlignment="1">
      <alignment horizontal="right" vertical="center"/>
    </xf>
    <xf numFmtId="6" fontId="3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3" fillId="0" borderId="0" xfId="1" applyFont="1"/>
  </cellXfs>
  <cellStyles count="2">
    <cellStyle name="Normální" xfId="0" builtinId="0"/>
    <cellStyle name="Normální 2 2" xfId="1" xr:uid="{B34D49B7-9EFA-4670-8140-85BAC0DD2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B25B-0B56-4885-B062-8FD63349C652}">
  <sheetPr>
    <pageSetUpPr fitToPage="1"/>
  </sheetPr>
  <dimension ref="A1:I36"/>
  <sheetViews>
    <sheetView tabSelected="1" zoomScale="60" zoomScaleNormal="60" zoomScalePageLayoutView="60" workbookViewId="0">
      <selection activeCell="F2" sqref="F2"/>
    </sheetView>
  </sheetViews>
  <sheetFormatPr defaultColWidth="9.140625" defaultRowHeight="12.75" x14ac:dyDescent="0.2"/>
  <cols>
    <col min="1" max="1" width="65.7109375" style="5" customWidth="1"/>
    <col min="2" max="3" width="27.7109375" style="5" customWidth="1"/>
    <col min="4" max="6" width="35.7109375" style="5" customWidth="1"/>
    <col min="7" max="7" width="35.7109375" style="5" hidden="1" customWidth="1"/>
    <col min="8" max="8" width="24.140625" style="5" customWidth="1"/>
    <col min="9" max="9" width="22" style="5" customWidth="1"/>
    <col min="10" max="10" width="27.140625" style="5" customWidth="1"/>
    <col min="11" max="11" width="23.85546875" style="5" customWidth="1"/>
    <col min="12" max="13" width="9.140625" style="5"/>
    <col min="14" max="14" width="27.7109375" style="5" customWidth="1"/>
    <col min="15" max="15" width="60" style="5" customWidth="1"/>
    <col min="16" max="16384" width="9.140625" style="5"/>
  </cols>
  <sheetData>
    <row r="1" spans="1:9" ht="81.75" customHeight="1" x14ac:dyDescent="0.2">
      <c r="A1" s="1"/>
      <c r="B1" s="2" t="s">
        <v>0</v>
      </c>
      <c r="C1" s="2" t="s">
        <v>1</v>
      </c>
      <c r="D1" s="3" t="s">
        <v>2</v>
      </c>
      <c r="E1" s="3" t="s">
        <v>3</v>
      </c>
      <c r="F1" s="3" t="s">
        <v>18</v>
      </c>
      <c r="G1" s="3" t="s">
        <v>4</v>
      </c>
      <c r="H1" s="4"/>
      <c r="I1" s="4"/>
    </row>
    <row r="2" spans="1:9" ht="33.75" customHeight="1" x14ac:dyDescent="0.2">
      <c r="A2" s="6" t="s">
        <v>5</v>
      </c>
      <c r="B2" s="2">
        <f t="shared" ref="B2:G2" si="0">SUM(B3:B4)</f>
        <v>33</v>
      </c>
      <c r="C2" s="2">
        <f t="shared" si="0"/>
        <v>31</v>
      </c>
      <c r="D2" s="7">
        <f t="shared" si="0"/>
        <v>522395131</v>
      </c>
      <c r="E2" s="7">
        <f t="shared" si="0"/>
        <v>66716000</v>
      </c>
      <c r="F2" s="7">
        <f t="shared" si="0"/>
        <v>45685000</v>
      </c>
      <c r="G2" s="7">
        <f t="shared" si="0"/>
        <v>1525800</v>
      </c>
      <c r="H2" s="8"/>
      <c r="I2" s="9"/>
    </row>
    <row r="3" spans="1:9" ht="33.75" customHeight="1" x14ac:dyDescent="0.2">
      <c r="A3" s="10" t="s">
        <v>6</v>
      </c>
      <c r="B3" s="11">
        <v>17</v>
      </c>
      <c r="C3" s="11">
        <v>17</v>
      </c>
      <c r="D3" s="12">
        <v>349163294</v>
      </c>
      <c r="E3" s="12">
        <v>55363000</v>
      </c>
      <c r="F3" s="13">
        <v>37484000</v>
      </c>
      <c r="G3" s="12">
        <v>1234800</v>
      </c>
      <c r="H3" s="8"/>
      <c r="I3" s="9"/>
    </row>
    <row r="4" spans="1:9" ht="33.75" customHeight="1" x14ac:dyDescent="0.2">
      <c r="A4" s="10" t="s">
        <v>7</v>
      </c>
      <c r="B4" s="11">
        <v>16</v>
      </c>
      <c r="C4" s="11">
        <v>14</v>
      </c>
      <c r="D4" s="12">
        <v>173231837</v>
      </c>
      <c r="E4" s="12">
        <v>11353000</v>
      </c>
      <c r="F4" s="13">
        <v>8201000</v>
      </c>
      <c r="G4" s="12">
        <v>291000</v>
      </c>
      <c r="H4" s="8"/>
      <c r="I4" s="9"/>
    </row>
    <row r="5" spans="1:9" ht="33.75" customHeight="1" x14ac:dyDescent="0.2">
      <c r="A5" s="6" t="s">
        <v>8</v>
      </c>
      <c r="B5" s="2">
        <f t="shared" ref="B5:G5" si="1">SUM(B6:B8)</f>
        <v>15</v>
      </c>
      <c r="C5" s="2">
        <f t="shared" si="1"/>
        <v>15</v>
      </c>
      <c r="D5" s="7">
        <f t="shared" si="1"/>
        <v>100280162</v>
      </c>
      <c r="E5" s="7">
        <f t="shared" si="1"/>
        <v>18409000</v>
      </c>
      <c r="F5" s="7">
        <f t="shared" si="1"/>
        <v>13658000</v>
      </c>
      <c r="G5" s="7">
        <f t="shared" si="1"/>
        <v>469000</v>
      </c>
      <c r="H5" s="8"/>
      <c r="I5" s="9"/>
    </row>
    <row r="6" spans="1:9" ht="33.75" customHeight="1" x14ac:dyDescent="0.2">
      <c r="A6" s="10" t="s">
        <v>6</v>
      </c>
      <c r="B6" s="11">
        <v>4</v>
      </c>
      <c r="C6" s="11">
        <v>4</v>
      </c>
      <c r="D6" s="12">
        <v>50370302</v>
      </c>
      <c r="E6" s="12">
        <v>10281000</v>
      </c>
      <c r="F6" s="13">
        <v>7275000</v>
      </c>
      <c r="G6" s="12">
        <v>369000</v>
      </c>
      <c r="H6" s="8"/>
      <c r="I6" s="9"/>
    </row>
    <row r="7" spans="1:9" ht="33.75" customHeight="1" x14ac:dyDescent="0.2">
      <c r="A7" s="10" t="s">
        <v>7</v>
      </c>
      <c r="B7" s="11">
        <v>5</v>
      </c>
      <c r="C7" s="11">
        <v>5</v>
      </c>
      <c r="D7" s="12">
        <v>21031860</v>
      </c>
      <c r="E7" s="12">
        <v>3400000</v>
      </c>
      <c r="F7" s="13">
        <v>1730000</v>
      </c>
      <c r="G7" s="12">
        <v>100000</v>
      </c>
      <c r="H7" s="8"/>
      <c r="I7" s="9"/>
    </row>
    <row r="8" spans="1:9" ht="33.75" customHeight="1" x14ac:dyDescent="0.2">
      <c r="A8" s="10" t="s">
        <v>9</v>
      </c>
      <c r="B8" s="11">
        <v>6</v>
      </c>
      <c r="C8" s="11">
        <v>6</v>
      </c>
      <c r="D8" s="12">
        <v>28878000</v>
      </c>
      <c r="E8" s="12">
        <v>4728000</v>
      </c>
      <c r="F8" s="13">
        <v>4653000</v>
      </c>
      <c r="G8" s="12">
        <v>0</v>
      </c>
      <c r="H8" s="8"/>
      <c r="I8" s="9"/>
    </row>
    <row r="9" spans="1:9" ht="33.75" customHeight="1" x14ac:dyDescent="0.2">
      <c r="A9" s="6" t="s">
        <v>10</v>
      </c>
      <c r="B9" s="2">
        <v>4</v>
      </c>
      <c r="C9" s="2">
        <v>4</v>
      </c>
      <c r="D9" s="7">
        <v>14615307</v>
      </c>
      <c r="E9" s="7">
        <v>2053000</v>
      </c>
      <c r="F9" s="7">
        <v>1640000</v>
      </c>
      <c r="G9" s="7">
        <v>0</v>
      </c>
      <c r="H9" s="8"/>
    </row>
    <row r="10" spans="1:9" ht="33.75" customHeight="1" x14ac:dyDescent="0.2">
      <c r="A10" s="6" t="s">
        <v>11</v>
      </c>
      <c r="B10" s="2">
        <v>6</v>
      </c>
      <c r="C10" s="2">
        <v>6</v>
      </c>
      <c r="D10" s="7">
        <v>42777072</v>
      </c>
      <c r="E10" s="7">
        <v>1166000</v>
      </c>
      <c r="F10" s="7">
        <v>1072000</v>
      </c>
      <c r="G10" s="7">
        <v>182500</v>
      </c>
      <c r="H10" s="8"/>
      <c r="I10" s="9"/>
    </row>
    <row r="11" spans="1:9" ht="33.75" customHeight="1" x14ac:dyDescent="0.2">
      <c r="A11" s="6" t="s">
        <v>12</v>
      </c>
      <c r="B11" s="2">
        <f t="shared" ref="B11:G11" si="2">SUM(B12:B14)</f>
        <v>30</v>
      </c>
      <c r="C11" s="2">
        <f t="shared" si="2"/>
        <v>30</v>
      </c>
      <c r="D11" s="7">
        <f t="shared" si="2"/>
        <v>173767466</v>
      </c>
      <c r="E11" s="7">
        <f t="shared" si="2"/>
        <v>30261000</v>
      </c>
      <c r="F11" s="7">
        <f t="shared" si="2"/>
        <v>21532000</v>
      </c>
      <c r="G11" s="7">
        <f t="shared" si="2"/>
        <v>315000</v>
      </c>
      <c r="H11" s="8"/>
      <c r="I11" s="9"/>
    </row>
    <row r="12" spans="1:9" ht="33.75" customHeight="1" x14ac:dyDescent="0.2">
      <c r="A12" s="10" t="s">
        <v>6</v>
      </c>
      <c r="B12" s="11">
        <v>5</v>
      </c>
      <c r="C12" s="11">
        <v>5</v>
      </c>
      <c r="D12" s="12">
        <v>78435000</v>
      </c>
      <c r="E12" s="12">
        <v>14513000</v>
      </c>
      <c r="F12" s="13">
        <v>9670000</v>
      </c>
      <c r="G12" s="12">
        <v>0</v>
      </c>
      <c r="H12" s="8"/>
      <c r="I12" s="9"/>
    </row>
    <row r="13" spans="1:9" ht="33.75" customHeight="1" x14ac:dyDescent="0.2">
      <c r="A13" s="10" t="s">
        <v>7</v>
      </c>
      <c r="B13" s="11">
        <v>18</v>
      </c>
      <c r="C13" s="11">
        <v>18</v>
      </c>
      <c r="D13" s="12">
        <v>76213454</v>
      </c>
      <c r="E13" s="12">
        <v>12369000</v>
      </c>
      <c r="F13" s="13">
        <v>8692000</v>
      </c>
      <c r="G13" s="12">
        <v>315000</v>
      </c>
      <c r="H13" s="8"/>
      <c r="I13" s="9"/>
    </row>
    <row r="14" spans="1:9" ht="33.75" customHeight="1" x14ac:dyDescent="0.2">
      <c r="A14" s="10" t="s">
        <v>9</v>
      </c>
      <c r="B14" s="11">
        <v>7</v>
      </c>
      <c r="C14" s="11">
        <v>7</v>
      </c>
      <c r="D14" s="12">
        <v>19119012</v>
      </c>
      <c r="E14" s="12">
        <v>3379000</v>
      </c>
      <c r="F14" s="13">
        <v>3170000</v>
      </c>
      <c r="G14" s="12">
        <v>0</v>
      </c>
      <c r="H14" s="8"/>
      <c r="I14" s="9"/>
    </row>
    <row r="15" spans="1:9" ht="33.75" customHeight="1" x14ac:dyDescent="0.2">
      <c r="A15" s="6" t="s">
        <v>13</v>
      </c>
      <c r="B15" s="2">
        <v>27</v>
      </c>
      <c r="C15" s="2">
        <v>26</v>
      </c>
      <c r="D15" s="7">
        <v>100298780</v>
      </c>
      <c r="E15" s="7">
        <v>13721000</v>
      </c>
      <c r="F15" s="7">
        <v>9799000</v>
      </c>
      <c r="G15" s="7">
        <v>361000</v>
      </c>
      <c r="H15" s="8"/>
      <c r="I15" s="9"/>
    </row>
    <row r="16" spans="1:9" ht="33.75" customHeight="1" x14ac:dyDescent="0.2">
      <c r="A16" s="10" t="s">
        <v>6</v>
      </c>
      <c r="B16" s="11">
        <v>1</v>
      </c>
      <c r="C16" s="11">
        <v>1</v>
      </c>
      <c r="D16" s="12">
        <v>3260000</v>
      </c>
      <c r="E16" s="12">
        <v>890000</v>
      </c>
      <c r="F16" s="13">
        <v>800000</v>
      </c>
      <c r="G16" s="12">
        <v>0</v>
      </c>
      <c r="H16" s="8"/>
      <c r="I16" s="9"/>
    </row>
    <row r="17" spans="1:9" ht="33.75" customHeight="1" x14ac:dyDescent="0.2">
      <c r="A17" s="10" t="s">
        <v>7</v>
      </c>
      <c r="B17" s="11">
        <v>26</v>
      </c>
      <c r="C17" s="11">
        <v>25</v>
      </c>
      <c r="D17" s="12">
        <v>97038780</v>
      </c>
      <c r="E17" s="12">
        <v>12831000</v>
      </c>
      <c r="F17" s="13">
        <v>8999000</v>
      </c>
      <c r="G17" s="12">
        <v>361000</v>
      </c>
      <c r="H17" s="8"/>
      <c r="I17" s="9"/>
    </row>
    <row r="18" spans="1:9" ht="57" customHeight="1" x14ac:dyDescent="0.2">
      <c r="A18" s="6" t="s">
        <v>14</v>
      </c>
      <c r="B18" s="2">
        <f t="shared" ref="B18:G18" si="3">SUM(B19:B21)</f>
        <v>29</v>
      </c>
      <c r="C18" s="2">
        <f t="shared" si="3"/>
        <v>29</v>
      </c>
      <c r="D18" s="7">
        <f t="shared" si="3"/>
        <v>154251603</v>
      </c>
      <c r="E18" s="7">
        <f t="shared" si="3"/>
        <v>28505000</v>
      </c>
      <c r="F18" s="7">
        <f t="shared" si="3"/>
        <v>20748000</v>
      </c>
      <c r="G18" s="7">
        <f t="shared" si="3"/>
        <v>664000</v>
      </c>
      <c r="H18" s="8"/>
      <c r="I18" s="9"/>
    </row>
    <row r="19" spans="1:9" ht="33.75" customHeight="1" x14ac:dyDescent="0.2">
      <c r="A19" s="10" t="s">
        <v>6</v>
      </c>
      <c r="B19" s="11">
        <v>3</v>
      </c>
      <c r="C19" s="11">
        <v>3</v>
      </c>
      <c r="D19" s="12">
        <v>15172723</v>
      </c>
      <c r="E19" s="12">
        <v>3109000</v>
      </c>
      <c r="F19" s="13">
        <v>1983000</v>
      </c>
      <c r="G19" s="12">
        <v>0</v>
      </c>
      <c r="H19" s="8"/>
      <c r="I19" s="9"/>
    </row>
    <row r="20" spans="1:9" ht="33.75" customHeight="1" x14ac:dyDescent="0.2">
      <c r="A20" s="10" t="s">
        <v>7</v>
      </c>
      <c r="B20" s="11">
        <v>15</v>
      </c>
      <c r="C20" s="11">
        <v>15</v>
      </c>
      <c r="D20" s="12">
        <v>51786057</v>
      </c>
      <c r="E20" s="12">
        <v>9109000</v>
      </c>
      <c r="F20" s="13">
        <v>6559000</v>
      </c>
      <c r="G20" s="12">
        <v>664000</v>
      </c>
      <c r="H20" s="8"/>
      <c r="I20" s="9"/>
    </row>
    <row r="21" spans="1:9" ht="33.75" customHeight="1" x14ac:dyDescent="0.2">
      <c r="A21" s="10" t="s">
        <v>9</v>
      </c>
      <c r="B21" s="11">
        <v>11</v>
      </c>
      <c r="C21" s="11">
        <v>11</v>
      </c>
      <c r="D21" s="12">
        <v>87292823</v>
      </c>
      <c r="E21" s="12">
        <v>16287000</v>
      </c>
      <c r="F21" s="13">
        <v>12206000</v>
      </c>
      <c r="G21" s="12">
        <v>0</v>
      </c>
      <c r="H21" s="8"/>
      <c r="I21" s="9"/>
    </row>
    <row r="22" spans="1:9" ht="33.75" customHeight="1" x14ac:dyDescent="0.2">
      <c r="A22" s="6" t="s">
        <v>15</v>
      </c>
      <c r="B22" s="2">
        <v>17</v>
      </c>
      <c r="C22" s="2">
        <v>17</v>
      </c>
      <c r="D22" s="7">
        <v>67240315</v>
      </c>
      <c r="E22" s="7">
        <v>8401000</v>
      </c>
      <c r="F22" s="7">
        <v>6555000</v>
      </c>
      <c r="G22" s="7">
        <v>0</v>
      </c>
      <c r="H22" s="8"/>
      <c r="I22" s="9"/>
    </row>
    <row r="23" spans="1:9" ht="33.75" customHeight="1" x14ac:dyDescent="0.2">
      <c r="A23" s="6" t="s">
        <v>16</v>
      </c>
      <c r="B23" s="2">
        <f>SUM(B2,B5,B9,B10,B11,B15,B18,B22)</f>
        <v>161</v>
      </c>
      <c r="C23" s="2">
        <f>SUM(C2,C5,C9,C10,C11,C15,C18,C22)</f>
        <v>158</v>
      </c>
      <c r="D23" s="7">
        <f>SUM(D2,D5,D10,D9,D11,D15,D18,D22)</f>
        <v>1175625836</v>
      </c>
      <c r="E23" s="7">
        <f>SUM(E2,E5,E10,E9,E11,E15,E18,E22)</f>
        <v>169232000</v>
      </c>
      <c r="F23" s="7">
        <f>SUM(F2,F5,F9:F11,F15,F18,F22)</f>
        <v>120689000</v>
      </c>
      <c r="G23" s="7">
        <f>SUM(G2,G5,G9:G11,G15,G18,G22)</f>
        <v>3517300</v>
      </c>
      <c r="H23" s="14"/>
      <c r="I23" s="15"/>
    </row>
    <row r="24" spans="1:9" ht="33.75" customHeight="1" x14ac:dyDescent="0.2">
      <c r="A24" s="16"/>
      <c r="B24" s="16"/>
      <c r="C24" s="16"/>
      <c r="D24" s="16"/>
      <c r="E24" s="16"/>
      <c r="F24" s="16"/>
      <c r="G24" s="17"/>
      <c r="H24" s="18"/>
      <c r="I24" s="18"/>
    </row>
    <row r="25" spans="1:9" ht="39.950000000000003" customHeight="1" x14ac:dyDescent="0.35">
      <c r="A25" s="16"/>
      <c r="B25" s="16"/>
      <c r="C25" s="16"/>
      <c r="D25" s="19"/>
      <c r="E25" s="19"/>
      <c r="F25" s="20"/>
      <c r="G25" s="17"/>
      <c r="H25" s="4"/>
      <c r="I25" s="4"/>
    </row>
    <row r="26" spans="1:9" ht="40.5" customHeight="1" x14ac:dyDescent="0.2"/>
    <row r="27" spans="1:9" s="24" customFormat="1" ht="31.5" customHeight="1" x14ac:dyDescent="0.3">
      <c r="A27" s="21"/>
      <c r="B27" s="22"/>
      <c r="C27" s="22"/>
      <c r="D27" s="23"/>
      <c r="E27" s="23"/>
      <c r="F27" s="23"/>
    </row>
    <row r="28" spans="1:9" ht="21.75" customHeight="1" x14ac:dyDescent="0.2"/>
    <row r="29" spans="1:9" ht="25.5" customHeight="1" x14ac:dyDescent="0.2"/>
    <row r="36" spans="1:1" ht="20.25" customHeight="1" x14ac:dyDescent="0.2">
      <c r="A36" s="5" t="s">
        <v>17</v>
      </c>
    </row>
  </sheetData>
  <pageMargins left="0.70866141732283472" right="0.70866141732283472" top="0.94488188976377963" bottom="0.74803149606299213" header="0.31496062992125984" footer="0.31496062992125984"/>
  <pageSetup paperSize="9" scale="47" fitToHeight="0" orientation="landscape" r:id="rId1"/>
  <headerFooter>
    <oddHeader>&amp;C&amp;"Arial,Tučné"&amp;24Výběrové řízení 2023 - oblast sociální péče 
Rekapitulace&amp;R&amp;24Příloha č. 4</oddHeader>
    <oddFooter>&amp;R&amp;20&amp;P/&amp;N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2023-01-13T06:53:49Z</cp:lastPrinted>
  <dcterms:created xsi:type="dcterms:W3CDTF">2023-01-12T13:40:23Z</dcterms:created>
  <dcterms:modified xsi:type="dcterms:W3CDTF">2023-01-13T06:53:50Z</dcterms:modified>
</cp:coreProperties>
</file>