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V:\VSK-dotace\LOTERIE 2024\Materiál RM\"/>
    </mc:Choice>
  </mc:AlternateContent>
  <xr:revisionPtr revIDLastSave="0" documentId="13_ncr:1_{FBD64B18-89B8-4729-A4FF-D8924D04651A}" xr6:coauthVersionLast="47" xr6:coauthVersionMax="47" xr10:uidLastSave="{00000000-0000-0000-0000-000000000000}"/>
  <bookViews>
    <workbookView xWindow="-120" yWindow="-120" windowWidth="29040" windowHeight="15840" xr2:uid="{03C3331B-AE6F-4DFE-BFC1-B51A39092480}"/>
  </bookViews>
  <sheets>
    <sheet name="Návrh neposkytnutí dotací" sheetId="1" r:id="rId1"/>
  </sheets>
  <definedNames>
    <definedName name="_xlnm._FilterDatabase" localSheetId="0" hidden="1">'Návrh neposkytnutí dotací'!$A$1:$S$1</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H13" i="1"/>
  <c r="G13" i="1"/>
</calcChain>
</file>

<file path=xl/sharedStrings.xml><?xml version="1.0" encoding="utf-8"?>
<sst xmlns="http://schemas.openxmlformats.org/spreadsheetml/2006/main" count="122" uniqueCount="89">
  <si>
    <t>Kód</t>
  </si>
  <si>
    <t>Žadatel</t>
  </si>
  <si>
    <t>Název projektu</t>
  </si>
  <si>
    <t>Identifikátor služby</t>
  </si>
  <si>
    <t>Skupina</t>
  </si>
  <si>
    <t>Celkové náklady</t>
  </si>
  <si>
    <t>Požadovaná výše dotace</t>
  </si>
  <si>
    <t>Návrh dotace</t>
  </si>
  <si>
    <t>Dotace roku 2023</t>
  </si>
  <si>
    <t>Účel použití</t>
  </si>
  <si>
    <t>Poznámka</t>
  </si>
  <si>
    <t>Dos. bod. hodnocení</t>
  </si>
  <si>
    <t>Místo realizace</t>
  </si>
  <si>
    <t>Důvod neposkytnutí dotace</t>
  </si>
  <si>
    <t>Krytí paragrafem</t>
  </si>
  <si>
    <t>Krytí položkou</t>
  </si>
  <si>
    <t>Krytí účelovým znakem</t>
  </si>
  <si>
    <t>24/0261</t>
  </si>
  <si>
    <t>LOTO 2024</t>
  </si>
  <si>
    <t>A</t>
  </si>
  <si>
    <t>Neinvestice:
Dlouhodobý hmotný majetek do 40 tis. Kč (notebook, zásuvkový díl, žehlička, kuchyňský robot, vysavač, ventilátory 2 ks, reproduktor)</t>
  </si>
  <si>
    <t>Projekt je zaměřen na nákup vybavení pro práci s klienty a administrativu ve službě denního stacionáře pro osoby s mentálním a kombinovaným postižením. SMO je uvedeno jako jediný zdroj financování projektu.</t>
  </si>
  <si>
    <t>statutární město Ostrava a širší správní obvod</t>
  </si>
  <si>
    <t>Nepodpořeno z důvodu vyčerpané finanční alokace výzvy.</t>
  </si>
  <si>
    <t>24/0197</t>
  </si>
  <si>
    <t>Společnost pro podporu lidí s mentálním postižením Ostrava, z.s.
Ludvíka Podéště 1874/4, 708 00 Ostrava - Poruba
IČO: 02474964</t>
  </si>
  <si>
    <t>Zajištění mobility pro osoby s mentálním postižením</t>
  </si>
  <si>
    <t>Investice:
Dlouhodobý hmotný majetek nad 40 tis. Kč (vícemístný automobil)</t>
  </si>
  <si>
    <t>Organizace žádá o kofinancování nákupu vícemístného vozidla Toyota Proace Verso (8-9 míst) pro zvýšení kvality a mobility poskytované služby denního stacionáře pro klienty s mentálním, tělesným a kombinovaným postižením. Automobil bude sloužit k zajištění dopravy klientů do služby, přepravy na kulturní a společenské akce a převoz stravy. Aktuálně organizace má k dispozici pouze vozidla zapůjčené, vlastní již nemůže z provozních důvodů využívat. 
Jedná se kofinancování projektu podaného také na KÚ MSK.</t>
  </si>
  <si>
    <t>Moravskoslezský kraj</t>
  </si>
  <si>
    <t>24/0200</t>
  </si>
  <si>
    <t>KAFIRA o.p.s.
Bochenkova 2817/24, 746 01 Opava, Předměstí
IČO: 26588773</t>
  </si>
  <si>
    <t xml:space="preserve">Kompenzační pomůcky - MTZ pro práci s klienty se zrakovým postižením </t>
  </si>
  <si>
    <t>Investice:
Dlouhodobý hmotný majetek nad 40 tis. Kč (LVI-stolní kamerová lupa s 27" displejem a hlasovým výstupem)</t>
  </si>
  <si>
    <t>Realizace projektu přispěje ke zlepšení vybavenosti střediska aktuálními kompenzačními pomůckami pro alternativní komunikaci a tím i ke zvýšení kvality poskytované služby sociální rehabilitace pro osoby s těžkým zrakovým postižením. Pomůcky budou sloužit k nácviku jejich používání, popř. zapůjčování cca 42 klientů z Ostravy.
Podána žádost na KÚ MSK.</t>
  </si>
  <si>
    <t>Nádražní 1110/44, 702 00 Ostrava (ambulantní forma),
území statutárního města Ostravy a širšího správního obvodu.</t>
  </si>
  <si>
    <t>Vyřazeno z věcného hlediska, při hodnocení žádosti projekt nedosáhl potřebného počtu bodů nutných k doporučení k podpoře.</t>
  </si>
  <si>
    <t>24/0255</t>
  </si>
  <si>
    <t>Spirála Ostrava, z.ú.
Čujkovova 3165/40a, 700 30 Ostrava, Zábřeh
IČO: 29451736</t>
  </si>
  <si>
    <t>Zlepšení technických a akustických podmínek pracoviště pro poskytování sociální rehabilitace</t>
  </si>
  <si>
    <t>Investice:(64 000,-Kč)
Dlouhodobý hmotný majetek nad 40 tis. Kč (akustická kabina pro 2 osoby vč. dopravy a montáže)
Neinvestice: (14 000,-Kč)
Dlouhodobý hmotný majetek do 40 tis. Kč (protihlukové dveře a protihlukové obložení stěny)</t>
  </si>
  <si>
    <t>Projekt je zaměřen na zakoupení akustické kabiny pro jednání a zajištění zvukové izolace místnosti pro poskytování služby sociální rehabilitace pro osoby s duševním onemocněním. Služba je realizována v budově bývalé MŠ a nesplňuje potřebné podmínky pro zajištění soukromí pro jednání s klienty a zaměstnanci.
Organizace podala žádost na KÚ MSK do Programu na podporu zvýšení kvality sociálních služeb.</t>
  </si>
  <si>
    <t>J.Matuška 82/26a, Ostrava - Jih, 700 30</t>
  </si>
  <si>
    <t>5221, 6321</t>
  </si>
  <si>
    <t>24/0243</t>
  </si>
  <si>
    <t>Svépomocná společnost Mlýnek, z.s.
Nádražní 1110/44, 702 00 Ostrava - Moravská Ostrava
IČO: 01821504</t>
  </si>
  <si>
    <t>Dovybavení společenských prostor klubu Mlýnek</t>
  </si>
  <si>
    <t>Ne</t>
  </si>
  <si>
    <t>Neinvestice:
Dlouhodobý hmotný majetek do 40 tis. Kč (stolní počítač, pračka, šicí stroj, myčka, židle, kancelářská skříň)</t>
  </si>
  <si>
    <t>Současné vybavení je pro aktivity dostačující. Na monitoringu 2024 bylo řešeno především vytápění.</t>
  </si>
  <si>
    <t>Nádražní 1110/44,Moravská Ostrava a Přívoz,70200</t>
  </si>
  <si>
    <t>24/0269</t>
  </si>
  <si>
    <t>MENTAL CAFÉ z.s.
Přemyslovců 76/43, 709 00 Ostrava - Mariánské Hory
IČO: 07014651</t>
  </si>
  <si>
    <t xml:space="preserve">Rozvoj a opečování projektu Mental Café v roce 2024 </t>
  </si>
  <si>
    <t>Investice:
Dlouhodobý hmotný majetek nad 40 tis. Kč (zmrzlinový vozík)
Neinvestice:
Dlouhodobý hmotný majetek do 40 tis. Kč (kávovary, mlýnky ke kávovaru,  notebook, monitor, tiskárna, mobilní telefon, stan s příslušenstvím, prodlužovací kabely, pneumatiky, dataprojektor)
Opravy a udržování (opravy - servis poloautomatických kávovarů, údržba automobilu)</t>
  </si>
  <si>
    <t>Pořízení zmrzlinového vozíku, kávovar, mlýnky, mobil, tiskárna notebook aj. Řešit popř. v rámci řádné dotace. Příliš nadstandartní/drahé vybavení. Nedoplatek na OSSZ/3roky splácení.</t>
  </si>
  <si>
    <t>6322, 5222</t>
  </si>
  <si>
    <t>24/0263</t>
  </si>
  <si>
    <t>JINAK, z.ú.
Brantice 220, 793 93 Brantice
IČO: 01606085</t>
  </si>
  <si>
    <t>Zvýšení kvality práce a vybavení v STD JINAK Ostrava</t>
  </si>
  <si>
    <t>Neinvestice:
Spotřeba materiálu (aku brusky, pájky do dřeva, silikonové podložky, plechy, rádia, kuchyňské váhy, regály)
Dlouhodobý hmotný majetek do 40 tis. Kč (notebook, mobilní telefon, pevný pracovní stůl, gastro váha, kuchyňský robot, big shot včetně příslušenství)</t>
  </si>
  <si>
    <t>Projekt je zaměřen na obnovu vybavení pro práci s klienty ve dvou pobočkách sociálně terapeutických dílen a obnovu vybavení pro sociální pracovnici (notebook a služební telefon). Služba je poskytována osobám s mentálním a kombinovaným postižením a lidem s duševním onemocnění od 18 let věku.</t>
  </si>
  <si>
    <t>statutární město Ostrava včetně širšího správního obvodu</t>
  </si>
  <si>
    <t>24/0226</t>
  </si>
  <si>
    <t>Centrum náhradní rodinné péče dětí se zdravotním hendikepe
m, z.s.
Sokolovská 6062/32, 708 00 Ostrava - Poruba
IČO: 04939565</t>
  </si>
  <si>
    <t>Pořízení přístroje AED (automatizovaného externího defibrilátoru)</t>
  </si>
  <si>
    <t>Dlouhodobý hmotný majetek nad 40 tis. Kč (přístroj AED)</t>
  </si>
  <si>
    <t>Centrum Arcada je veřejně přístupná budova, která denně poskytuje svoje služby velkému množství osob a zároveň působí v zástavbě jednoho z velkých ostravských sídlišť. Přístroj tedy bude dostupný k užití velkému okruhu potencionálních osob, což je i smyslem těchto zařízení, aby byly použity, co nejdříve po zástavě srdce.</t>
  </si>
  <si>
    <t>Mitušova 1115/8, 700 30 Ostrava Hrabůvka</t>
  </si>
  <si>
    <t>24/0213</t>
  </si>
  <si>
    <t>Armáda spásy v České republice, z. s.
Petržílkova 2565/23, 158 00 Praha - Stodůlky
IČO: 40613411</t>
  </si>
  <si>
    <t>Odstranění bariér Adelante Ostrava</t>
  </si>
  <si>
    <t>Investice:
DHM nad 40 tis. Kč (rekonstrukce zpevněné plochy)</t>
  </si>
  <si>
    <t>Účelem je opravit 310m² asfaltové cesty pro zvýšení bezpečnosti a přístupnosti. V rámci projektu budou odstraněny nesoudržné vrstvy, které způsobují komplikace při pohybu osob se sníženou mobilitou. Výsledkem bude snadnější údržba, lepší vizuální dojem a zlepšení kvality života klientů. Realizací projektu bude přímo ovlivněno cca 1200 unikátních uživatelů, kteří každoročně využijí služby v areálu.</t>
  </si>
  <si>
    <t>Azylový dům Adelante Ostrava, U Nových válcoven 1592/9a, 709 00 Ostrava - Hulváky</t>
  </si>
  <si>
    <t>24/0247</t>
  </si>
  <si>
    <t>ČMELÁČEK z. s.
Mjr. Nováka 1455/34, 700 30 Ostrava - Hrabůvka
IČO: 01668633</t>
  </si>
  <si>
    <t>Snoezelen - terpie pro handicapované</t>
  </si>
  <si>
    <t>Investice:(50 000,-Kč)
Dlouhodobý hmotný majetek nad 40 tis. Kč (vodní sloup)
Neinvestice: (41 000,-Kč)
Spotřeba materiálu (malba, závěsy)
Dlouhodobý hmotný majetek do 40 tis. Kč (antidekubitní podložky, snoezelen projektor k dálkovému ovládání)</t>
  </si>
  <si>
    <t>Projekt je zaměřen na vybudování snoezelen místnosti služby denního stacionáře pro osoby s mentálním a kombinovaným postižením a poruchou autistického spektra ve věku 16-64 let.</t>
  </si>
  <si>
    <t>Mjr. Nováka 1455/34, 700 30 Ostrava-Hrabůvka</t>
  </si>
  <si>
    <t>24/0207</t>
  </si>
  <si>
    <t>Česká unie neslyšících, z.ú.
Dlouhá 729/37, 110 00 Praha - Staré Město
IČO: 00675547</t>
  </si>
  <si>
    <t>Spojení bez bariér</t>
  </si>
  <si>
    <t>Neinvestice:
Dlouhodobý hmotný majetek do 40 tis. Kč (mobilní telefony, počítač s příslušenstvím, notebook s příslušenstvím), Opravy a udržování (program pro ilustraci)</t>
  </si>
  <si>
    <t>Projekt je zaměřen na nákup vybavení pro zlepšení technologického vybavení sociálně aktivizační služby pro osoby se sluchovým postižením. Jedná se o nákup mobilních telefonů, PC, notebooků a grafického programu.
Provoz služby SAS není ze strany SMO podporován, nežádají na vybavení z KÚ MSK.</t>
  </si>
  <si>
    <t>Celkem 11 projektů</t>
  </si>
  <si>
    <t>ŽEBŘÍK obecně prospěšná společnost
Rolnická 101/22, 709 00 Ostrava - Nová Ves
IČO: 28565029</t>
  </si>
  <si>
    <t>Důvod neposkytnutí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</si>
</sst>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numFmts>
  <fonts count="4" x14ac:knownFonts="1">
    <font>
      <sz val="11"/>
      <color theme="1"/>
      <name val="Aptos Narrow"/>
      <family val="2"/>
      <charset val="238"/>
      <scheme val="minor"/>
    </font>
    <font>
      <b/>
      <sz val="16"/>
      <color rgb="FF000000"/>
      <name val="Arial"/>
      <family val="2"/>
      <charset val="238"/>
    </font>
    <font>
      <sz val="16"/>
      <color rgb="FF000000"/>
      <name val="Arial"/>
      <family val="2"/>
      <charset val="238"/>
    </font>
    <font>
      <sz val="16"/>
      <color theme="1"/>
      <name val="Arial"/>
      <family val="2"/>
      <charset val="238"/>
    </font>
  </fonts>
  <fills count="5">
    <fill>
      <patternFill patternType="none"/>
    </fill>
    <fill>
      <patternFill patternType="gray125"/>
    </fill>
    <fill>
      <patternFill patternType="solid">
        <fgColor theme="3" tint="0.749992370372631"/>
        <bgColor rgb="FF000000"/>
      </patternFill>
    </fill>
    <fill>
      <patternFill patternType="solid">
        <fgColor theme="3" tint="0.749992370372631"/>
        <bgColor indexed="64"/>
      </patternFill>
    </fill>
    <fill>
      <patternFill patternType="solid">
        <fgColor theme="8" tint="0.79998168889431442"/>
        <bgColor rgb="FF000000"/>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s>
  <cellStyleXfs count="1">
    <xf numFmtId="0" fontId="0" fillId="0" borderId="0"/>
  </cellStyleXfs>
  <cellXfs count="54">
    <xf numFmtId="0" fontId="0" fillId="0" borderId="0" xfId="0"/>
    <xf numFmtId="0" fontId="1"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horizontal="center" vertical="center" wrapText="1"/>
    </xf>
    <xf numFmtId="164" fontId="2" fillId="0" borderId="3" xfId="0" applyNumberFormat="1" applyFont="1" applyBorder="1" applyAlignment="1">
      <alignment vertical="center" wrapText="1"/>
    </xf>
    <xf numFmtId="164" fontId="2" fillId="4" borderId="3" xfId="0" applyNumberFormat="1" applyFont="1" applyFill="1" applyBorder="1" applyAlignment="1">
      <alignment vertical="center"/>
    </xf>
    <xf numFmtId="0" fontId="2" fillId="0" borderId="5"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vertical="center" wrapText="1"/>
    </xf>
    <xf numFmtId="164" fontId="2" fillId="0" borderId="6" xfId="0" applyNumberFormat="1" applyFont="1" applyBorder="1" applyAlignment="1">
      <alignment vertical="center" wrapText="1"/>
    </xf>
    <xf numFmtId="164" fontId="2" fillId="4" borderId="6" xfId="0" applyNumberFormat="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vertical="center" wrapText="1"/>
    </xf>
    <xf numFmtId="0" fontId="2" fillId="0" borderId="9" xfId="0" applyFont="1" applyBorder="1" applyAlignment="1">
      <alignment horizontal="center" vertical="center" wrapText="1"/>
    </xf>
    <xf numFmtId="164" fontId="2" fillId="0" borderId="9" xfId="0" applyNumberFormat="1" applyFont="1" applyBorder="1" applyAlignment="1">
      <alignment vertical="center" wrapText="1"/>
    </xf>
    <xf numFmtId="164" fontId="2" fillId="4" borderId="9" xfId="0" applyNumberFormat="1" applyFont="1" applyFill="1" applyBorder="1" applyAlignment="1">
      <alignment vertical="center"/>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1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vertical="center" wrapText="1"/>
    </xf>
    <xf numFmtId="164" fontId="2" fillId="4" borderId="1" xfId="0" applyNumberFormat="1" applyFont="1" applyFill="1" applyBorder="1" applyAlignment="1">
      <alignment vertical="center"/>
    </xf>
    <xf numFmtId="0" fontId="2" fillId="0" borderId="12" xfId="0" applyFont="1" applyBorder="1" applyAlignment="1">
      <alignment horizontal="center" vertical="center" wrapText="1"/>
    </xf>
    <xf numFmtId="0" fontId="2" fillId="0" borderId="12" xfId="0" applyFont="1" applyBorder="1" applyAlignment="1">
      <alignment vertical="center" wrapText="1"/>
    </xf>
    <xf numFmtId="164" fontId="2" fillId="0" borderId="12" xfId="0" applyNumberFormat="1" applyFont="1" applyBorder="1" applyAlignment="1">
      <alignment vertical="center" wrapText="1"/>
    </xf>
    <xf numFmtId="164" fontId="2" fillId="4" borderId="12" xfId="0" applyNumberFormat="1" applyFont="1" applyFill="1" applyBorder="1" applyAlignment="1">
      <alignment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6" xfId="0" applyFont="1" applyBorder="1" applyAlignment="1">
      <alignment horizontal="center" vertical="center" wrapText="1"/>
    </xf>
    <xf numFmtId="164" fontId="2" fillId="0" borderId="16" xfId="0" applyNumberFormat="1" applyFont="1" applyBorder="1" applyAlignment="1">
      <alignment vertical="center" wrapText="1"/>
    </xf>
    <xf numFmtId="164" fontId="2" fillId="4" borderId="16" xfId="0" applyNumberFormat="1" applyFont="1" applyFill="1" applyBorder="1" applyAlignment="1">
      <alignment vertical="center"/>
    </xf>
    <xf numFmtId="0" fontId="2" fillId="0" borderId="17" xfId="0" applyFont="1" applyBorder="1" applyAlignment="1">
      <alignment horizontal="center" vertical="center" wrapText="1"/>
    </xf>
    <xf numFmtId="0" fontId="3" fillId="0" borderId="3" xfId="0" applyFont="1" applyBorder="1" applyAlignment="1">
      <alignment vertical="center" wrapText="1"/>
    </xf>
    <xf numFmtId="0" fontId="2" fillId="0" borderId="0" xfId="0" applyFont="1"/>
    <xf numFmtId="0" fontId="1" fillId="3" borderId="18" xfId="0" applyFont="1" applyFill="1" applyBorder="1" applyAlignment="1">
      <alignment horizontal="left" vertical="center"/>
    </xf>
    <xf numFmtId="0" fontId="1" fillId="3" borderId="19" xfId="0" applyFont="1" applyFill="1" applyBorder="1" applyAlignment="1">
      <alignment horizontal="left" vertical="center"/>
    </xf>
    <xf numFmtId="0" fontId="1" fillId="3" borderId="20" xfId="0" applyFont="1" applyFill="1" applyBorder="1" applyAlignment="1">
      <alignment horizontal="left" vertical="center"/>
    </xf>
    <xf numFmtId="0" fontId="1" fillId="2" borderId="21" xfId="0" applyFont="1" applyFill="1" applyBorder="1" applyAlignment="1">
      <alignment horizontal="center" vertical="center" wrapText="1"/>
    </xf>
    <xf numFmtId="3" fontId="1" fillId="2" borderId="9" xfId="0" applyNumberFormat="1" applyFont="1" applyFill="1" applyBorder="1" applyAlignment="1">
      <alignment horizontal="right" vertical="center" wrapText="1"/>
    </xf>
    <xf numFmtId="0" fontId="1" fillId="2" borderId="9"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xf>
    <xf numFmtId="0" fontId="2" fillId="0" borderId="2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3" xfId="0" applyFont="1" applyBorder="1" applyAlignment="1">
      <alignment horizontal="center" vertical="center" wrapText="1"/>
    </xf>
    <xf numFmtId="0" fontId="1" fillId="2" borderId="12" xfId="0"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09104-3E10-479D-A195-915F215E9710}">
  <sheetPr>
    <pageSetUpPr fitToPage="1"/>
  </sheetPr>
  <dimension ref="A1:S14"/>
  <sheetViews>
    <sheetView tabSelected="1" topLeftCell="A9" zoomScale="80" zoomScaleNormal="80" workbookViewId="0">
      <selection activeCell="P2" sqref="P2"/>
    </sheetView>
  </sheetViews>
  <sheetFormatPr defaultColWidth="7.28515625" defaultRowHeight="20.25" x14ac:dyDescent="0.3"/>
  <cols>
    <col min="1" max="1" width="5.28515625" style="48" customWidth="1"/>
    <col min="2" max="2" width="13.7109375" style="49" customWidth="1"/>
    <col min="3" max="3" width="28.140625" style="41" customWidth="1"/>
    <col min="4" max="4" width="26.5703125" style="41" customWidth="1"/>
    <col min="5" max="5" width="0" style="41" hidden="1" customWidth="1"/>
    <col min="6" max="6" width="14.140625" style="41" customWidth="1"/>
    <col min="7" max="7" width="17" style="41" customWidth="1"/>
    <col min="8" max="8" width="23.7109375" style="41" customWidth="1"/>
    <col min="9" max="9" width="14.7109375" style="41" customWidth="1"/>
    <col min="10" max="10" width="0" style="41" hidden="1" customWidth="1"/>
    <col min="11" max="11" width="47.42578125" style="41" customWidth="1"/>
    <col min="12" max="12" width="59.7109375" style="41" hidden="1" customWidth="1"/>
    <col min="13" max="13" width="19.140625" style="48" customWidth="1"/>
    <col min="14" max="14" width="25.7109375" style="41" customWidth="1"/>
    <col min="15" max="15" width="23.85546875" style="41" hidden="1" customWidth="1"/>
    <col min="16" max="16" width="12.7109375" style="48" customWidth="1"/>
    <col min="17" max="17" width="10.5703125" style="48" customWidth="1"/>
    <col min="18" max="18" width="11.5703125" style="48" customWidth="1"/>
    <col min="19" max="19" width="31.7109375" style="48" customWidth="1"/>
    <col min="20" max="16384" width="7.28515625" style="41"/>
  </cols>
  <sheetData>
    <row r="1" spans="1:19" ht="121.5" x14ac:dyDescent="0.3">
      <c r="A1" s="1"/>
      <c r="B1" s="1" t="s">
        <v>0</v>
      </c>
      <c r="C1" s="1" t="s">
        <v>1</v>
      </c>
      <c r="D1" s="1" t="s">
        <v>2</v>
      </c>
      <c r="E1" s="1" t="s">
        <v>3</v>
      </c>
      <c r="F1" s="1" t="s">
        <v>4</v>
      </c>
      <c r="G1" s="1" t="s">
        <v>5</v>
      </c>
      <c r="H1" s="1" t="s">
        <v>6</v>
      </c>
      <c r="I1" s="1" t="s">
        <v>7</v>
      </c>
      <c r="J1" s="1" t="s">
        <v>8</v>
      </c>
      <c r="K1" s="1" t="s">
        <v>9</v>
      </c>
      <c r="L1" s="1" t="s">
        <v>10</v>
      </c>
      <c r="M1" s="1" t="s">
        <v>11</v>
      </c>
      <c r="N1" s="1" t="s">
        <v>12</v>
      </c>
      <c r="O1" s="1" t="s">
        <v>13</v>
      </c>
      <c r="P1" s="1" t="s">
        <v>14</v>
      </c>
      <c r="Q1" s="1" t="s">
        <v>15</v>
      </c>
      <c r="R1" s="1" t="s">
        <v>16</v>
      </c>
      <c r="S1" s="53" t="s">
        <v>88</v>
      </c>
    </row>
    <row r="2" spans="1:19" ht="185.25" customHeight="1" x14ac:dyDescent="0.3">
      <c r="A2" s="2">
        <v>1</v>
      </c>
      <c r="B2" s="3" t="s">
        <v>17</v>
      </c>
      <c r="C2" s="40" t="s">
        <v>87</v>
      </c>
      <c r="D2" s="4" t="s">
        <v>18</v>
      </c>
      <c r="E2" s="4">
        <v>3371975</v>
      </c>
      <c r="F2" s="5" t="s">
        <v>19</v>
      </c>
      <c r="G2" s="6">
        <v>50000</v>
      </c>
      <c r="H2" s="6">
        <v>50000</v>
      </c>
      <c r="I2" s="7">
        <v>0</v>
      </c>
      <c r="J2" s="6"/>
      <c r="K2" s="4" t="s">
        <v>20</v>
      </c>
      <c r="L2" s="4" t="s">
        <v>21</v>
      </c>
      <c r="M2" s="8">
        <v>34</v>
      </c>
      <c r="N2" s="4" t="s">
        <v>22</v>
      </c>
      <c r="O2" s="9" t="s">
        <v>23</v>
      </c>
      <c r="P2" s="10">
        <v>4349</v>
      </c>
      <c r="Q2" s="10">
        <v>5221</v>
      </c>
      <c r="R2" s="50">
        <v>595</v>
      </c>
      <c r="S2" s="12" t="s">
        <v>23</v>
      </c>
    </row>
    <row r="3" spans="1:19" ht="186" customHeight="1" x14ac:dyDescent="0.3">
      <c r="A3" s="11">
        <v>2</v>
      </c>
      <c r="B3" s="11" t="s">
        <v>24</v>
      </c>
      <c r="C3" s="12" t="s">
        <v>25</v>
      </c>
      <c r="D3" s="12" t="s">
        <v>26</v>
      </c>
      <c r="E3" s="12">
        <v>2406866</v>
      </c>
      <c r="F3" s="11" t="s">
        <v>19</v>
      </c>
      <c r="G3" s="13">
        <v>1090936</v>
      </c>
      <c r="H3" s="13">
        <v>400000</v>
      </c>
      <c r="I3" s="14">
        <v>0</v>
      </c>
      <c r="J3" s="13"/>
      <c r="K3" s="12" t="s">
        <v>27</v>
      </c>
      <c r="L3" s="12" t="s">
        <v>28</v>
      </c>
      <c r="M3" s="11">
        <v>34</v>
      </c>
      <c r="N3" s="12" t="s">
        <v>29</v>
      </c>
      <c r="O3" s="12" t="s">
        <v>23</v>
      </c>
      <c r="P3" s="11">
        <v>4349</v>
      </c>
      <c r="Q3" s="11">
        <v>6322</v>
      </c>
      <c r="R3" s="51">
        <v>595</v>
      </c>
      <c r="S3" s="12" t="s">
        <v>23</v>
      </c>
    </row>
    <row r="4" spans="1:19" ht="170.25" customHeight="1" x14ac:dyDescent="0.3">
      <c r="A4" s="15">
        <v>3</v>
      </c>
      <c r="B4" s="16" t="s">
        <v>30</v>
      </c>
      <c r="C4" s="17" t="s">
        <v>31</v>
      </c>
      <c r="D4" s="17" t="s">
        <v>32</v>
      </c>
      <c r="E4" s="17">
        <v>3459300</v>
      </c>
      <c r="F4" s="18" t="s">
        <v>19</v>
      </c>
      <c r="G4" s="19">
        <v>200000</v>
      </c>
      <c r="H4" s="19">
        <v>165000</v>
      </c>
      <c r="I4" s="20">
        <v>0</v>
      </c>
      <c r="J4" s="19"/>
      <c r="K4" s="17" t="s">
        <v>33</v>
      </c>
      <c r="L4" s="17" t="s">
        <v>34</v>
      </c>
      <c r="M4" s="18">
        <v>30</v>
      </c>
      <c r="N4" s="21" t="s">
        <v>35</v>
      </c>
      <c r="O4" s="22" t="s">
        <v>36</v>
      </c>
      <c r="P4" s="18">
        <v>4349</v>
      </c>
      <c r="Q4" s="18">
        <v>5221</v>
      </c>
      <c r="R4" s="52">
        <v>595</v>
      </c>
      <c r="S4" s="12" t="s">
        <v>36</v>
      </c>
    </row>
    <row r="5" spans="1:19" ht="174.75" customHeight="1" x14ac:dyDescent="0.3">
      <c r="A5" s="11">
        <v>4</v>
      </c>
      <c r="B5" s="23" t="s">
        <v>37</v>
      </c>
      <c r="C5" s="24" t="s">
        <v>38</v>
      </c>
      <c r="D5" s="24" t="s">
        <v>39</v>
      </c>
      <c r="E5" s="24">
        <v>4298794</v>
      </c>
      <c r="F5" s="25" t="s">
        <v>19</v>
      </c>
      <c r="G5" s="26">
        <v>384000</v>
      </c>
      <c r="H5" s="26">
        <v>78000</v>
      </c>
      <c r="I5" s="27">
        <v>0</v>
      </c>
      <c r="J5" s="26"/>
      <c r="K5" s="24" t="s">
        <v>40</v>
      </c>
      <c r="L5" s="24" t="s">
        <v>41</v>
      </c>
      <c r="M5" s="25">
        <v>29</v>
      </c>
      <c r="N5" s="24" t="s">
        <v>42</v>
      </c>
      <c r="O5" s="22" t="s">
        <v>36</v>
      </c>
      <c r="P5" s="25">
        <v>4349</v>
      </c>
      <c r="Q5" s="25" t="s">
        <v>43</v>
      </c>
      <c r="R5" s="25">
        <v>595</v>
      </c>
      <c r="S5" s="22" t="s">
        <v>36</v>
      </c>
    </row>
    <row r="6" spans="1:19" ht="188.25" customHeight="1" x14ac:dyDescent="0.3">
      <c r="A6" s="11">
        <v>5</v>
      </c>
      <c r="B6" s="23" t="s">
        <v>44</v>
      </c>
      <c r="C6" s="24" t="s">
        <v>45</v>
      </c>
      <c r="D6" s="24" t="s">
        <v>46</v>
      </c>
      <c r="E6" s="24" t="s">
        <v>47</v>
      </c>
      <c r="F6" s="25" t="s">
        <v>19</v>
      </c>
      <c r="G6" s="26">
        <v>59500</v>
      </c>
      <c r="H6" s="26">
        <v>55000</v>
      </c>
      <c r="I6" s="27">
        <v>0</v>
      </c>
      <c r="J6" s="26"/>
      <c r="K6" s="24" t="s">
        <v>48</v>
      </c>
      <c r="L6" s="24" t="s">
        <v>49</v>
      </c>
      <c r="M6" s="25">
        <v>29</v>
      </c>
      <c r="N6" s="24" t="s">
        <v>50</v>
      </c>
      <c r="O6" s="22" t="s">
        <v>36</v>
      </c>
      <c r="P6" s="25">
        <v>4349</v>
      </c>
      <c r="Q6" s="25">
        <v>5222</v>
      </c>
      <c r="R6" s="25">
        <v>595</v>
      </c>
      <c r="S6" s="22" t="s">
        <v>36</v>
      </c>
    </row>
    <row r="7" spans="1:19" ht="300.75" customHeight="1" x14ac:dyDescent="0.3">
      <c r="A7" s="11">
        <v>6</v>
      </c>
      <c r="B7" s="23" t="s">
        <v>51</v>
      </c>
      <c r="C7" s="24" t="s">
        <v>52</v>
      </c>
      <c r="D7" s="24" t="s">
        <v>53</v>
      </c>
      <c r="E7" s="24"/>
      <c r="F7" s="25" t="s">
        <v>19</v>
      </c>
      <c r="G7" s="26">
        <v>388000</v>
      </c>
      <c r="H7" s="26">
        <v>388000</v>
      </c>
      <c r="I7" s="27">
        <v>0</v>
      </c>
      <c r="J7" s="26"/>
      <c r="K7" s="24" t="s">
        <v>54</v>
      </c>
      <c r="L7" s="24" t="s">
        <v>55</v>
      </c>
      <c r="M7" s="25">
        <v>28</v>
      </c>
      <c r="N7" s="24" t="s">
        <v>29</v>
      </c>
      <c r="O7" s="22" t="s">
        <v>36</v>
      </c>
      <c r="P7" s="25">
        <v>4349</v>
      </c>
      <c r="Q7" s="25" t="s">
        <v>56</v>
      </c>
      <c r="R7" s="25">
        <v>595</v>
      </c>
      <c r="S7" s="22" t="s">
        <v>36</v>
      </c>
    </row>
    <row r="8" spans="1:19" ht="227.25" customHeight="1" x14ac:dyDescent="0.3">
      <c r="A8" s="11">
        <v>7</v>
      </c>
      <c r="B8" s="23" t="s">
        <v>57</v>
      </c>
      <c r="C8" s="24" t="s">
        <v>58</v>
      </c>
      <c r="D8" s="24" t="s">
        <v>59</v>
      </c>
      <c r="E8" s="24">
        <v>1717547</v>
      </c>
      <c r="F8" s="25" t="s">
        <v>19</v>
      </c>
      <c r="G8" s="26">
        <v>57000</v>
      </c>
      <c r="H8" s="26">
        <v>57000</v>
      </c>
      <c r="I8" s="27">
        <v>0</v>
      </c>
      <c r="J8" s="26"/>
      <c r="K8" s="24" t="s">
        <v>60</v>
      </c>
      <c r="L8" s="24" t="s">
        <v>61</v>
      </c>
      <c r="M8" s="25">
        <v>27</v>
      </c>
      <c r="N8" s="24" t="s">
        <v>62</v>
      </c>
      <c r="O8" s="22" t="s">
        <v>36</v>
      </c>
      <c r="P8" s="25">
        <v>4349</v>
      </c>
      <c r="Q8" s="25">
        <v>5221</v>
      </c>
      <c r="R8" s="25">
        <v>595</v>
      </c>
      <c r="S8" s="22" t="s">
        <v>36</v>
      </c>
    </row>
    <row r="9" spans="1:19" ht="262.5" customHeight="1" x14ac:dyDescent="0.3">
      <c r="A9" s="11">
        <v>8</v>
      </c>
      <c r="B9" s="23" t="s">
        <v>63</v>
      </c>
      <c r="C9" s="24" t="s">
        <v>64</v>
      </c>
      <c r="D9" s="24" t="s">
        <v>65</v>
      </c>
      <c r="E9" s="24"/>
      <c r="F9" s="25" t="s">
        <v>19</v>
      </c>
      <c r="G9" s="26">
        <v>65949</v>
      </c>
      <c r="H9" s="26">
        <v>65000</v>
      </c>
      <c r="I9" s="27">
        <v>0</v>
      </c>
      <c r="J9" s="26"/>
      <c r="K9" s="24" t="s">
        <v>66</v>
      </c>
      <c r="L9" s="24" t="s">
        <v>67</v>
      </c>
      <c r="M9" s="25">
        <v>27</v>
      </c>
      <c r="N9" s="24" t="s">
        <v>68</v>
      </c>
      <c r="O9" s="22" t="s">
        <v>36</v>
      </c>
      <c r="P9" s="25">
        <v>4349</v>
      </c>
      <c r="Q9" s="25">
        <v>6322</v>
      </c>
      <c r="R9" s="25">
        <v>595</v>
      </c>
      <c r="S9" s="22" t="s">
        <v>36</v>
      </c>
    </row>
    <row r="10" spans="1:19" ht="207.75" customHeight="1" x14ac:dyDescent="0.3">
      <c r="A10" s="18">
        <v>9</v>
      </c>
      <c r="B10" s="25" t="s">
        <v>69</v>
      </c>
      <c r="C10" s="24" t="s">
        <v>70</v>
      </c>
      <c r="D10" s="24" t="s">
        <v>71</v>
      </c>
      <c r="E10" s="24">
        <v>1411560</v>
      </c>
      <c r="F10" s="25" t="s">
        <v>19</v>
      </c>
      <c r="G10" s="26">
        <v>522000</v>
      </c>
      <c r="H10" s="26">
        <v>500000</v>
      </c>
      <c r="I10" s="27">
        <v>0</v>
      </c>
      <c r="J10" s="26"/>
      <c r="K10" s="24" t="s">
        <v>72</v>
      </c>
      <c r="L10" s="24" t="s">
        <v>73</v>
      </c>
      <c r="M10" s="25">
        <v>26</v>
      </c>
      <c r="N10" s="24" t="s">
        <v>74</v>
      </c>
      <c r="O10" s="22" t="s">
        <v>36</v>
      </c>
      <c r="P10" s="25">
        <v>4349</v>
      </c>
      <c r="Q10" s="25">
        <v>6322</v>
      </c>
      <c r="R10" s="25">
        <v>595</v>
      </c>
      <c r="S10" s="22" t="s">
        <v>36</v>
      </c>
    </row>
    <row r="11" spans="1:19" ht="204" customHeight="1" x14ac:dyDescent="0.3">
      <c r="A11" s="25">
        <v>10</v>
      </c>
      <c r="B11" s="28" t="s">
        <v>75</v>
      </c>
      <c r="C11" s="29" t="s">
        <v>76</v>
      </c>
      <c r="D11" s="29" t="s">
        <v>77</v>
      </c>
      <c r="E11" s="29">
        <v>4394839</v>
      </c>
      <c r="F11" s="28" t="s">
        <v>19</v>
      </c>
      <c r="G11" s="30">
        <v>154000</v>
      </c>
      <c r="H11" s="30">
        <v>91000</v>
      </c>
      <c r="I11" s="31">
        <v>0</v>
      </c>
      <c r="J11" s="30"/>
      <c r="K11" s="29" t="s">
        <v>78</v>
      </c>
      <c r="L11" s="29" t="s">
        <v>79</v>
      </c>
      <c r="M11" s="28">
        <v>24</v>
      </c>
      <c r="N11" s="29" t="s">
        <v>80</v>
      </c>
      <c r="O11" s="9" t="s">
        <v>36</v>
      </c>
      <c r="P11" s="28">
        <v>4349</v>
      </c>
      <c r="Q11" s="28" t="s">
        <v>56</v>
      </c>
      <c r="R11" s="28">
        <v>595</v>
      </c>
      <c r="S11" s="22" t="s">
        <v>36</v>
      </c>
    </row>
    <row r="12" spans="1:19" ht="168" customHeight="1" x14ac:dyDescent="0.3">
      <c r="A12" s="32">
        <v>11</v>
      </c>
      <c r="B12" s="33" t="s">
        <v>81</v>
      </c>
      <c r="C12" s="34" t="s">
        <v>82</v>
      </c>
      <c r="D12" s="34" t="s">
        <v>83</v>
      </c>
      <c r="E12" s="35">
        <v>1281600</v>
      </c>
      <c r="F12" s="36" t="s">
        <v>19</v>
      </c>
      <c r="G12" s="37">
        <v>180000</v>
      </c>
      <c r="H12" s="37">
        <v>130000</v>
      </c>
      <c r="I12" s="38">
        <v>0</v>
      </c>
      <c r="J12" s="37"/>
      <c r="K12" s="35" t="s">
        <v>84</v>
      </c>
      <c r="L12" s="35" t="s">
        <v>85</v>
      </c>
      <c r="M12" s="36">
        <v>24</v>
      </c>
      <c r="N12" s="35" t="s">
        <v>62</v>
      </c>
      <c r="O12" s="12" t="s">
        <v>36</v>
      </c>
      <c r="P12" s="36">
        <v>4349</v>
      </c>
      <c r="Q12" s="36">
        <v>5221</v>
      </c>
      <c r="R12" s="39">
        <v>595</v>
      </c>
      <c r="S12" s="22" t="s">
        <v>36</v>
      </c>
    </row>
    <row r="13" spans="1:19" x14ac:dyDescent="0.3">
      <c r="A13" s="42" t="s">
        <v>86</v>
      </c>
      <c r="B13" s="43"/>
      <c r="C13" s="43"/>
      <c r="D13" s="44"/>
      <c r="E13" s="45"/>
      <c r="F13" s="45"/>
      <c r="G13" s="46">
        <f>SUM(G2:G12)</f>
        <v>3151385</v>
      </c>
      <c r="H13" s="46">
        <f>SUM(H2:H12)</f>
        <v>1979000</v>
      </c>
      <c r="I13" s="46">
        <f>SUM(I2:I12)</f>
        <v>0</v>
      </c>
      <c r="J13" s="47"/>
      <c r="K13" s="47"/>
      <c r="L13" s="47"/>
      <c r="M13" s="47"/>
      <c r="N13" s="47"/>
      <c r="O13" s="47"/>
      <c r="P13" s="47"/>
      <c r="Q13" s="47"/>
      <c r="R13" s="47"/>
      <c r="S13" s="47"/>
    </row>
    <row r="14" spans="1:19" x14ac:dyDescent="0.3">
      <c r="G14" s="48"/>
    </row>
  </sheetData>
  <autoFilter ref="A1:S1" xr:uid="{61309104-3E10-479D-A195-915F215E9710}"/>
  <mergeCells count="1">
    <mergeCell ref="A13:D13"/>
  </mergeCells>
  <pageMargins left="0.70866141732283472" right="0.70866141732283472" top="0.78740157480314965" bottom="0.78740157480314965" header="0.31496062992125984" footer="0.31496062992125984"/>
  <pageSetup paperSize="9" scale="43" fitToHeight="0" orientation="landscape" r:id="rId1"/>
  <headerFooter>
    <oddHeader>&amp;C&amp;"Arial,Tučné"&amp;16Návrh na neposkytnutí účelových dotací z výnosu daní z hazardních her (Loterie) pro rok 2024&amp;RPříloha č. 2</oddHeader>
    <oddFooter>Stránka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Návrh neposkytnutí dotací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Cáhlíková Elen</dc:creator>
  <cp:lastModifiedBy>Cáhlíková Elen</cp:lastModifiedBy>
  <cp:lastPrinted>2024-06-06T08:27:12Z</cp:lastPrinted>
  <dcterms:created xsi:type="dcterms:W3CDTF">2024-06-03T12:22:07Z</dcterms:created>
  <dcterms:modified xsi:type="dcterms:W3CDTF">2024-06-06T08:27:42Z</dcterms:modified>
</cp:coreProperties>
</file>