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V:\VSK-dotace\LOTERIE 2024\Materiál RM\"/>
    </mc:Choice>
  </mc:AlternateContent>
  <xr:revisionPtr revIDLastSave="0" documentId="13_ncr:1_{2C1303FA-6667-43A0-906D-92E3D094B60F}" xr6:coauthVersionLast="47" xr6:coauthVersionMax="47" xr10:uidLastSave="{00000000-0000-0000-0000-000000000000}"/>
  <bookViews>
    <workbookView xWindow="-120" yWindow="-120" windowWidth="29040" windowHeight="15840" xr2:uid="{00000000-000D-0000-FFFF-FFFF00000000}"/>
  </bookViews>
  <sheets>
    <sheet name="Návrh dotací" sheetId="1" r:id="rId1"/>
  </sheets>
  <definedNames>
    <definedName name="_xlnm._FilterDatabase" localSheetId="0" hidden="1">'Návrh dotací'!$A$1:$R$1</definedName>
    <definedName name="_xlnm.Print_Titles" localSheetId="0">'Návrh dotací'!$1:$1</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1" i="1" l="1"/>
  <c r="H31" i="1"/>
  <c r="G31" i="1"/>
</calcChain>
</file>

<file path=xl/sharedStrings.xml><?xml version="1.0" encoding="utf-8"?>
<sst xmlns="http://schemas.openxmlformats.org/spreadsheetml/2006/main" count="232" uniqueCount="196">
  <si>
    <t>Kód</t>
  </si>
  <si>
    <t>Žadatel</t>
  </si>
  <si>
    <t>Název projektu</t>
  </si>
  <si>
    <t>Identifikátor služby</t>
  </si>
  <si>
    <t>Celkové náklady</t>
  </si>
  <si>
    <t>Požadovaná výše dotace</t>
  </si>
  <si>
    <t>Dotace roku 2023</t>
  </si>
  <si>
    <t>Účel použití</t>
  </si>
  <si>
    <t>Místo realizace</t>
  </si>
  <si>
    <t>Krytí položkou</t>
  </si>
  <si>
    <t>Krytí paragrafem</t>
  </si>
  <si>
    <t>Krytí účelovým znakem</t>
  </si>
  <si>
    <t>Poznámka</t>
  </si>
  <si>
    <t>Dos. bod. hodnocení</t>
  </si>
  <si>
    <t>24/0267</t>
  </si>
  <si>
    <t>TyfloCentrum Ostrava, o.p.s.
náměstí Msgre Šrámka 1760/4, 702 00 Ostrava, Moravská Ostrava
IČO: 25863151</t>
  </si>
  <si>
    <t>Vybavení prostor TyfloCentra Ostrava, o.p.s.</t>
  </si>
  <si>
    <t>Neinvestice:
Dlouhodobý hmotný majetek do 40 tis. Kč (vysoké a nízké uzamykatelné skříně, kontejnery, kancelářské stoly, věšákové stěny)</t>
  </si>
  <si>
    <t>náměstí Msgre Šrámka 1760/4, 702 00 Ostrava - Moravská Ostrava</t>
  </si>
  <si>
    <t>Realizace obnovy vybavení kanceláří nový nábytkem na místo dosluhujícího a výměna vertikálních žaluzií za žaluzie "Den a noc" z důvodu lepší volby propustnosti světla bude mít příznivý dopad jak pro samotné uživatele s těžkým zrakovým postižením, tak i pro zaměstnance, z nichž většina má těžké zrakové postižení. Službu využívá cca 215 klientů, z toho 91 z Ostravy.</t>
  </si>
  <si>
    <t>24/0266</t>
  </si>
  <si>
    <t>Centrum pro rozvoj péče o duševní zdraví Moravskoslezského kraje, z. s.
Skautská 1081/9, 708 00 Ostrava-Poruba
IČO: 26640601</t>
  </si>
  <si>
    <t>Bezpečnost a podpora klientů v sociální službě "Pavučina"</t>
  </si>
  <si>
    <t>Neinvestice:
Spotřeba materiálu (venkovní kamery)
Dlouhodobý hmotný majetek do 40 tis. Kč (skládací stoly, EMDR přístroje)</t>
  </si>
  <si>
    <t>statutární město Ostrava včetně širšího správního obvodu</t>
  </si>
  <si>
    <t>Projekt je zaměřen na nákup EMDR přístrojů (terapeutická metoda – desenzibilizace a přepracování negativních či traumatických zkušeností a zážitků pomocí očních pohybů), pořízení skládacích stolů pro práci s klienty a venkovních videokamer. Organizace poskytuje služby následné péče lidem s dlouhodobými nebo opakujícími se potížemi v oblasti duševního zdraví po absolvování ústavní léčby nebo s probíhající ambulantní léčbou.</t>
  </si>
  <si>
    <t>24/0264</t>
  </si>
  <si>
    <t>Podané ruce - osobní asistence
Zborovská 465, 738 01 Fýdek-Místek
IČO: 70632596</t>
  </si>
  <si>
    <t>S moderními nástroji ke kvalitní službě</t>
  </si>
  <si>
    <t>Neinvestice:
Dlouhodobý hmotný majetek do 40 tis. Kč (notebooky, mobilní telefony)</t>
  </si>
  <si>
    <t>Českobratrská 230/26, 702 00 Ostrava - Moravská Ostrava (zázemí služby); území statutárního města Ostravy vč. širšího správního obvodu (terénní forma)</t>
  </si>
  <si>
    <t>Projekt zahrnuje obnovu techniky na pobočce Ostrava tak, aby nadále bylo možné poskytovat službu flexibilně a kvalitně. Tato výměna techniky se týká režijní části organizace stejně jako zaměstnanců v terénu (65 zaměstnanců v přímé péči). Služba je poskytována cca 81 klientům z Ostravy a širšího správního obvodu (3 klienti s 24 hodinovou službou, 4 klienti s noční službou).</t>
  </si>
  <si>
    <t>24/0262</t>
  </si>
  <si>
    <t>Družstvo NAPROTI
Zeyerova 2572/1, 702 00 Ostrava - Moravská Ostrava
IČO: 28635574</t>
  </si>
  <si>
    <t>Zlepšování životních podmínek osob se zdravotním postižením v rámci jejich zaměstnávání</t>
  </si>
  <si>
    <t>Neinvestice:
Dlouhodobý hmotný majetek do 40 tis. Kč (nerez stoly/pulty, hrací prvky do dětského koutku)
Opravy a udržování (strojů, přístrojů a zařízení souvisejícího s provozem)</t>
  </si>
  <si>
    <t>Zeyerova 2572/1, 702 00 Ostrava
Skautská 1045/3, 708 00 Ostrava-Poruba</t>
  </si>
  <si>
    <t>Nákup nerezových pultů dle hygienických a bezpečnostních norem pro přípravu sortimentu, zakoupení omyvatelných molitanových hracích kostek pro děti a opravu a údržbu přístrojů a zařízení souvisejícího s gastro-provozem.</t>
  </si>
  <si>
    <t>24/0259</t>
  </si>
  <si>
    <t>Tyfloservis, o.p.s.
Krakovská 1695/21, 110 00 Praha 1 - Nové Město
IČO: 26200481</t>
  </si>
  <si>
    <t>Kompenzační pomůcky pro osoby s těžkým zrakovým postižením v rámci sociální rehabilitace</t>
  </si>
  <si>
    <t>Neinvestice:
Dlouhodobý hmotný majetek do 40 tis. Kč (čtecí zařízení, indikátor barev, mluvící kuchyňská váha, dálkové ovladače VPN)</t>
  </si>
  <si>
    <t>Prokešovo náměstí 634/5, 702 00 Moravská Ostrava (ambulantní forma); Moravskoslezský kraj (terénní forma).</t>
  </si>
  <si>
    <t>Realizace projektu přispěje ke zlepšení vybavenosti střediska potřebnými aktuálními kompenzačními pomůckami a tím i ke zvýšení kvality poskytované služby sociální rehabilitace pro osoby s těžkým zrakovým postižením. Pomůcky budou sloužit k nácviku jejich používání, popř. zapůjčování cca 339 klientů z toho 141 z Ostravy.</t>
  </si>
  <si>
    <t>24/0258</t>
  </si>
  <si>
    <t>VIZ - CENTRUM "spolek"
Zdeňka  Bára 286/3, 700 30 Ostrava, Dubina
IČO: 26658437</t>
  </si>
  <si>
    <t>Zaměstnávání osob s handicapem formou chráněných pracovních míst</t>
  </si>
  <si>
    <t>Investice:(46 000,-Kč)
Dlouhodobý hmotný majetek nad 40 tis. Kč (průmyslová pračka)
Neinvestice: (34 000,-Kč)
Dlouhodobý hmotný majetek do 40 tis. Kč(pračka, sušička, žehlicí systémy - parní žehličky, žehlicí prkna, tiskárna, PC)
Opravy a udržování (strojů a zařízení, vozidla, PC)</t>
  </si>
  <si>
    <t>Prádelna na ulici Zdeňka Bára 3/286, Ostrava-Dubina</t>
  </si>
  <si>
    <t>5222, 6322</t>
  </si>
  <si>
    <t>Nákup vybavení nezbytného pro provoz prádelny (průmyslová pračka, sušička, parní žehličky, žehlicí prkna, tiskárna) a opravy a údržbu prádelny (opravy strojů a zařízení, vozidla, PC) - NUTNOST ÚPRAVU ÚČELU - DHM do 3tis. Kč, popř. vypustit prům.pračku pokud nezískají z MSK</t>
  </si>
  <si>
    <t>24/0256</t>
  </si>
  <si>
    <t>Slezská diakonie
Na Nivách 259/7, 737 01 Český Těšín
IČO: 65468562</t>
  </si>
  <si>
    <t>Malování v Duhovém domě</t>
  </si>
  <si>
    <t>8137644, 9997343</t>
  </si>
  <si>
    <t>Neinvestice:
Opravy a udržování (malování prostor)</t>
  </si>
  <si>
    <t>Klostermannova 1586/25, 709 00 Ostrava</t>
  </si>
  <si>
    <t xml:space="preserve"> </t>
  </si>
  <si>
    <t>Projekt je zaměřen na získání finančních prostředků pro zajištění výmalby objektu Duhového domu Ostrava, ve kterém jsou zajišťovány služby denního stacionáře, sociálně terapeutických dílen, domova pro osoby se zdravotním postižením a odlehčovací služby. Poslední komplexní výmalba byla provedena dle žádosti v roce 2016.
Budova je v majetku města, výmalba je ovšem zajištována vypůjčitelem na jeho náklady.</t>
  </si>
  <si>
    <t>24/0254</t>
  </si>
  <si>
    <t>Mobilní hospic Ondrášek, o.p.s.
Gurťjevova 459/11, 700 30 Ostrava - Zábřeh
IČO: 26850176</t>
  </si>
  <si>
    <t>Úprava venkovních prostor pro vznik parkoviště pro Odlehčovací službu</t>
  </si>
  <si>
    <t>Investice:
Dlouhodobý hmotný majetek nad 40 tis. Kč (úprava venkovních prostor pro vznik parkoviště)</t>
  </si>
  <si>
    <t>kontaktní místo Odlehčovací služby Ondrášek, Volgogradská 2633/2, Ostrava-Zábřeh.</t>
  </si>
  <si>
    <t>Obsahem projektu je zřízení a užívání parkoviště pro 5 služebních vozidel v kontaktním místě odlehčovací služby Ondrášek. Automobily jsou určeny pracovníkům v přímé péči terénní odlehčovací služby. Součástí vybudovaného parkoviště bude i potřebný wall box systém k dobíjení služebních elektromobilů. Služba je ročně poskytována cca 40-50 klientům.</t>
  </si>
  <si>
    <t>24/0241</t>
  </si>
  <si>
    <t>Ledax Ostrava o.p.s.
Patrice Lumumby 2608, 700 30 Ostrava - Zábřeh
IČO: 28131401</t>
  </si>
  <si>
    <t xml:space="preserve">Obnova vybavení pro klienty CSS Domus </t>
  </si>
  <si>
    <t>Neinvestice:
Dlouhodobý hmotný majetek do 40 tis. Kč (na míru vyrobená elektricky polohovatelná lůžka; výškově nastavitelné stolky se sklopnou jídelní deskou; pasivní antidekubitní matrace)</t>
  </si>
  <si>
    <t>Domov pro seniory CSS Domus, Patrice Lumumby 2608/66, 730 00 Ostrava-Zábřeh</t>
  </si>
  <si>
    <t>Jedná se o modernizaci vybavení domova pro seniory s cílem zlepšit podmínky poskytování péče. Obnova tohoto vybavení tak i nadále usnadní pracovníkům přímé péče poskytování kvalitních služeb klientům. Kapacita služby je 58 lůžek a ročně je služba poskytnuta cca 86 klientům (z toho 76 z Ostravy).</t>
  </si>
  <si>
    <t>24/0238</t>
  </si>
  <si>
    <t>Na Výminku s.r.o.
Syllabova 2953/19d, 703 00 Ostrava - Vítkovice
IČO: 28602684</t>
  </si>
  <si>
    <t>Na Výminku</t>
  </si>
  <si>
    <t>Neinvestice:
dlouhodobý hmotný majetek do 40 tis. Kč (evakuační sety - evakuační podložka, prostěradlo, povlečení)</t>
  </si>
  <si>
    <t>Syllabova 2953/19d, 703 00 Ostrava - Vítkovice</t>
  </si>
  <si>
    <t>Zkvalitnění protipožární bezpečnosti pro klienty pobytové služby, kteří jsou upoutání na lůžko. Projekt zaměřen na nákup evakuačních setů. Evakuační podložka, se umisťuje na lůžko pod matraci, ke které je zafixovaná a stává se tak trvalou součástí lůžka pro případ evakuace. Služba má kapacitu 35 lůžek a ročně je poskytnuta cca 48 klientům.</t>
  </si>
  <si>
    <t>24/0234</t>
  </si>
  <si>
    <t>Centrum sociálních služeb Ostrava, o.p.s.
Jahnova 867/12, 709 00 Ostrava - Mariánské Hory
IČO: 28659392</t>
  </si>
  <si>
    <t>Zaměřeno na osoby bez přístřeší</t>
  </si>
  <si>
    <t>5068586, 6765886</t>
  </si>
  <si>
    <t>Neinvestice:
spotřeba materiálu (nádobí, náčiní, stoly, židle, stolní lampy, rozkládací stoly, okenní zastínění, osušky a lůžkoviny);
Dlouhodobý hmotný majetek do 40 tis. Kč (lednice s maražáky pro klienty)
opravy a udržování (společné koupelny klientů, výměna podlahové krytiny společných prostor)</t>
  </si>
  <si>
    <t>Dům na půl cesty, Bozděchova 1792/10, 702 00 Ostrava - Moravská Ostrava a Přívoz,
Azylový dům pro muže Palackého, Palackého 993/61, 701 00 Ostrava - Moravská Ostrava a Přívoz.</t>
  </si>
  <si>
    <t>Účelem projektu je v pobytovém zařízení (Dům na půl cesty a Azylový dům pro muže) zafinancovat obnovu vybavení a opravu prostor s cílem zkvalitnění materiálně - technických podmínek pobytové sociální služby a tím zkvalitnění životních podmínek klientů. Služeb DPC ročně využije cca 60 klientů, ADM cca 50 klientů.</t>
  </si>
  <si>
    <t>24/0233</t>
  </si>
  <si>
    <t>Automobil pro pečovatelskou službu ELIM Ostrava</t>
  </si>
  <si>
    <t>Investice:
Dlouhodobý hmotný majetek nad 40 tis. Kč (nákup osobního automobilu)</t>
  </si>
  <si>
    <t>Štramberská 2871/47, 703 00 Ostrava-Vítkovice (zázemí služby), území statutárního města Ostravy včetně širšího správního obvodu (terénní forma)</t>
  </si>
  <si>
    <t>Nákupem osobního vozu bude zvýšena a udržena efektivita poskytovaných služeb terénní pečovatelské služby zejména v okrajových částech a širším správním obvodu Ostravy, kde je méně dostupná obslužnost veřejnou dopravou. Ročně je služba poskytována cca 70 klientům.
Podána žádost na KÚ MSK.</t>
  </si>
  <si>
    <t>24/0232</t>
  </si>
  <si>
    <t>Výměna podlah + obnova koupelny pro středisko ARCHA - Ostrava, Chráněné bydlení</t>
  </si>
  <si>
    <t>Neinvestice:
opravy a udržování (výměna podlah a oprava koupelen)</t>
  </si>
  <si>
    <t>Ke Kamenině 178/17, Ostrava-Hrušov</t>
  </si>
  <si>
    <t>Projekt je zaměřen na dofinancování rekonstrukce podlah a koupelny ve službě chráněného bydlení pro osoby s mentálním postižením od 18 let věku.
Jedná se o dofinancování projektu podaného na KÚ MSK v rámci Programu na podporu zvýšení kvality sociálních služeb.</t>
  </si>
  <si>
    <t>24/0231</t>
  </si>
  <si>
    <t>Sdružení - BES, z.s.
Ukrajinská 1535/19, 708 00 Ostrava - Poruba
IČO: 70312800</t>
  </si>
  <si>
    <t>Kuchyně pro děti s handicapem</t>
  </si>
  <si>
    <t>Investice:(100 000,-Kč)
Dlouhodobý hmotný majetek nad 40 tis. Kč (pořízení kuchyňské linky)
Neinvestice:(26 000,-Kč)
Dlouhodobý hmotný majetek do 40 tis. Kč (vodovodní baterie, indukční sporák, digestoř, dřez)</t>
  </si>
  <si>
    <t>Ukrajinská 1535/19, 708 00 Ostrava</t>
  </si>
  <si>
    <t>Pořízení cvičné kuchyně včetně spotřebičů, tak aby odpovídala především bezpečnostním a hygienickým potřebám pro děti CS při jejich volnočasových aktivitách.</t>
  </si>
  <si>
    <t>24/0230</t>
  </si>
  <si>
    <t>ABC o.p.s.
nábřeží Svazu protifašistických bojovníků 455/26, 708 00 Ostrava - Poruba
IČO: 22709941</t>
  </si>
  <si>
    <t>Nákup vybavení pro Centrum ABC</t>
  </si>
  <si>
    <t>Neinvestice:
Dlouhodobý hmotný majetek do 40 tis. Kč (pračka, vysavač, indukční deska, reprobedna, notebook, stoly), 
Opravy a udržování (výmalba prostor)</t>
  </si>
  <si>
    <t>Ostrava-Poruba, Nábřeží SPB 455/26</t>
  </si>
  <si>
    <t>Obnova vybavení, které bude sloužit při aktivitách - vaření, praní prádla a úklidu centra.</t>
  </si>
  <si>
    <t>24/0229</t>
  </si>
  <si>
    <t>Diakonie ČCE - středisko v Ostravě
Syllabova 1278/19, 703 00 Ostrava, Vítkovice
IČO: 41035526</t>
  </si>
  <si>
    <t>Do škol bezpečně a spolehlivě</t>
  </si>
  <si>
    <t>Investice:
Dlouhodobý hmotný majetek nad 40 tis. Kč (vícemístné vozidlo)</t>
  </si>
  <si>
    <t>Nákupem osobního vozu bude zvýšena a udržena efektivita poskytované služby zejména v okrajových částech a širším správním obvodu Ostravy.</t>
  </si>
  <si>
    <t>24/0223</t>
  </si>
  <si>
    <t>Středisko pracovní rehabilitace - denní stacionář, o.p.s.
Ludvíka Podéště 1874/4, 708 00 Ostrava-Poruba
IČO: 01816675</t>
  </si>
  <si>
    <t>Telekomunikace</t>
  </si>
  <si>
    <t>Investice:
Dlouhodobý hmotný majetek nad 40 tis. Kč (telefonní systém)</t>
  </si>
  <si>
    <t>Ludvíka Podéště 1874/4, Ostrava-Poruba</t>
  </si>
  <si>
    <t>Projekt je zaměřen na pořízení telefonní ústředny a kamerového sytému budovy, ve které organizace poskytuje službu denního stacionáře osobám s mentálním a kombinovaným postižením od 16 let věku. Původní telefonní ústředna byla poškozena v průběhu rekonstrukce budovy.</t>
  </si>
  <si>
    <t>24/0216</t>
  </si>
  <si>
    <t>Centrum pro zdravotně postižené Moravskoslezského kraje o.p.s.
Bieblova 2922/3, 702 00 Ostrava, Moravská Ostrava
IČO: 26593548</t>
  </si>
  <si>
    <t>Dostupnější osobní asistence na Ostravsku a Frýdecko-Místecku</t>
  </si>
  <si>
    <t>Moravskoslezský kraj</t>
  </si>
  <si>
    <t>Cílem projektu je nákup nového osobního automobilu pro službu osobní asistence pro zvýšení dostupnosti služby i v hůře dostupných oblastech. Předpokladem je zajištění dostupnější služby až pro 30 uživatelů ročně. 
Organizace podala žádost do výzvy KÚ MSK.</t>
  </si>
  <si>
    <t>24/0215</t>
  </si>
  <si>
    <t>PRAPOS, z.s.
Pavlovova 1625/65, 700 30 Ostrava - Zábřeh
IČO: 27011283</t>
  </si>
  <si>
    <t>Vybavení sociálně terapeutické dílny PRAPOS</t>
  </si>
  <si>
    <t>Neinvestice:
Dlouhodobý hmotný majetek do 40 000 Kč (židle, policové skříně, stoly, dřevěné regály)</t>
  </si>
  <si>
    <t>statutární město Ostrava a širší správní obvod</t>
  </si>
  <si>
    <t>Organizace žádá na nové vybavení služby sociálně terapeutických dílen pro osoby s mentálním a kombinovaným postižením ve věku 18-56 let. Jedná se o nákup židlí, policových skříní, stolů a regálů.</t>
  </si>
  <si>
    <t>24/0212</t>
  </si>
  <si>
    <t>Armáda spásy v České republice, z. s.
Petržílkova 2565/23, 158 00 Praha - Stodůlky
IČO: 40613411</t>
  </si>
  <si>
    <t>Zvýšení úrovně kvality a hygienického standardu v Azylovém domě pro ženy a matky s dětmi Adelante Ostrava</t>
  </si>
  <si>
    <t>Azylový dům pro ženy a matky s dětmi Adelante Ostrava, Gen. Píky 2980/25, 702 00 Ostrava - Moravská Ostrava</t>
  </si>
  <si>
    <t>6322, 5222</t>
  </si>
  <si>
    <t>Rekonstrukce kuchyňských linek a výměna opotřebených kuchyňských spotřebičů sloužících klientkám v části azylového domu určeného pro samotné ženy. Jedná se o kuchyňské linky na pokojích klientek a o společnou kuchyňku. Služba azylového domu pro samotné ženy má kapacitu 30 lůžek.</t>
  </si>
  <si>
    <t>24/0211</t>
  </si>
  <si>
    <t>Charita Ostrava
Kořenského 1323/17, 703 00 Ostrava, Vítkovice
IČO: 44940998</t>
  </si>
  <si>
    <t>Vybavení nových prostor Charitního střediska Gabriel</t>
  </si>
  <si>
    <t>Neinvestice:
Dlouhodobý hmotný majetek do 40. tis. Kč (svítidla, notebooky,
kancelářský nábytek),
opravy a udržování (oprava podlahových krytin).</t>
  </si>
  <si>
    <t>Charitního střediska Gabriel - Komunitní centrum, Čujkovova 1713/17, 730 00 Ostrava-Zábřeh (ambulantní forma),
území statutárního města Ostravy vč. širšího správního obvodu (terénní forma).</t>
  </si>
  <si>
    <t>Projekt je zaměřen na opravu a dovybavení nových prostor Charitního střediska Gabriel - komunitní centrum pro seniory. Aby mohly být v novém zázemí realizovány všechny plánované aktivity, je potřeba prostory vybavit chybějícím nábytkem, svítidly, výpočetní technikou a doplnit chybějící podlahovou krytinu. Kapacita komunitního centra je 25 osob, průměrný věk uživatelů je 80 let. Projekt bude mít dopad na cca 179 klientů</t>
  </si>
  <si>
    <t>24/0210</t>
  </si>
  <si>
    <t>Pořízení vybavení do Charitního domu sv. Alžběty</t>
  </si>
  <si>
    <t>Charitní dům sv. Alžběty, Syllabova 2879/19, 703 00 Ostrava-Vítkovice a
Zelená 2514/73, 709 00 Ostrava - Mariánské Hory a Hulváky</t>
  </si>
  <si>
    <t>5223, 6323</t>
  </si>
  <si>
    <t>Účelem projektu je pořídit vybavení usnadňující hygienu a mobilitu pro uživatele. Vzhledem k opotřebování materiálu je potřeba vyměnit část vybavení a také pořídit nové, protože stávající počet nedokáže pokrýt potřeby uživatelů. Kapacita domova pro seniory je 48 osob, průměrný věk uživatelů je 81 let. Projekt bude mít dopad na cca 93 klientů.</t>
  </si>
  <si>
    <t>24/0208</t>
  </si>
  <si>
    <t>MIKASA z.s.
Lumírova 523/28, 700 30 Ostrava-Výškovice
IČO: 22832386</t>
  </si>
  <si>
    <t>Zvýšení kvality poskytované služby Denního stacionáře MIKASA</t>
  </si>
  <si>
    <t>Investice:
Dlouhodobý hmotný majetek nad 40 tis. Kč (projektová dokumentace Denní stacionář MIKASA)</t>
  </si>
  <si>
    <t>Projekt je zaměřen na kofinancování projektové dokumentace na výstavbu budovy pro službu denního stacionáře pro osoby s mentálním postižením, autismem a chováním náročným na péči. Plánovaná kapacita stacionáře je 12 osob, místo plánované výstavy Ostrava-Výškovice, ulice Proskovická. Projekt by měl být následně financován z ITI Ostravsko, kde byl předschválen.</t>
  </si>
  <si>
    <t>24/0206</t>
  </si>
  <si>
    <t>Tichý svět, o.p.s.
Na strži 1683/40, 140 00 Praha 4
IČO: 26611716</t>
  </si>
  <si>
    <t>Zlepšení kvality služby Tichého světa</t>
  </si>
  <si>
    <t>Neinvestice:
Dlouhodobý hmotný majetek do 40 tis. Kč (světelná signalizace pro neslyšící, náramkový hlásič pádu, stolní mobilní telefon 4G se zesílením zvuku, přenosový bezdrátový TV reproduktor, sluchátka pro poslech TV, chůvička s vibračním polštářkem, přenosový zesilovač indukční smyčky eLoop, notebooky, tablety, mobilní telefony)</t>
  </si>
  <si>
    <t>území statutárního města Ostrava včetně širšího správního obvodu</t>
  </si>
  <si>
    <t>Organizace poskytuje služby sociální rehabilitace osobám se sluchovým postižením a žádá o tréninkové kompenzační pomůcky pro neslyšící a vybavení kanceláří včetně výpočetní techniky. 
Požadavek je ve výši 100% nákladů.</t>
  </si>
  <si>
    <t>24/0181</t>
  </si>
  <si>
    <t>LADASENIOR s.r.o.
V Zátiší 810/1, 709 00 Ostrava - Mariánské Hory
IČO: 07425741</t>
  </si>
  <si>
    <t>Domov pro seniory LADA</t>
  </si>
  <si>
    <t>Neinvestice:
Dlouhodobý hmotný majetek do 40 tis. Kč (antidekubitní matrace, uzamykatelné noční stolky, zástěny, komody, kuchyňská sestava, jídelní stoly, kombinované skříně)</t>
  </si>
  <si>
    <t>Domov pro seniory LADA, Lužická 591/4, 700 30 Ostrava-Výškovice</t>
  </si>
  <si>
    <t>24/0250</t>
  </si>
  <si>
    <t>Renarkon, o. p. s.
Mariánskohorská 1328/29, 702 00 Ostrava
IČO: 25380443</t>
  </si>
  <si>
    <t>Obnova a zabezpečení technického vybavení služeb</t>
  </si>
  <si>
    <t>viz. místo realizace</t>
  </si>
  <si>
    <t>Dlouhodobý hmotný majetek do 40 tis. Kč - notebook s příslušenstvím (13 ks), stolní PC s monitorem a příslušenstvím (4 Ks), multifunkční tiskárna (2 ks),  přístupový bod pro Wifi sítě (3 ks)
Dlouhodobý nehmotný majetek do 60 tis. Kč - Windows server a licence (CSP Windows server -  standard, remote, user), antivir ESET
opravy a udržování (vytvoření VPN spojů, Wifi sítě a nastavení zabezpečení IT infrastruktury)</t>
  </si>
  <si>
    <t>Střediska společnosti Renarkon:
Terénní program Ostrava, Zengrova 69, Ostrava - Vítkovice; Kontaktní centrum Ostrava, Zengrova 69, Ostrava - Vítkovice; Terapeutické centrum Ostrava, Stojanovo nám. 1, Ostrava – Mariánské Hory; Doléčovací centrum, Mariánskohorská 29, Ostrava; Terapeutická komunita, Čeladná 383.</t>
  </si>
  <si>
    <t>Znovuobnovení kvalitního technického IT vybavení pracovníků společnosti.</t>
  </si>
  <si>
    <t>24/0246</t>
  </si>
  <si>
    <t>EXIT Terapeutická komunita Slezské diakonie pro nezletilé a mladé dospělé</t>
  </si>
  <si>
    <t>Terapeutická komunita EXIT
Komorní Lhotka 151
739 54</t>
  </si>
  <si>
    <t>Rozšíření pracovní terapie klientů - pořízení vermikompostérů, založení žížalí farmy, vznik udržitelného zavlažovacího systému (pořízení nádob na dešťovouvodu) a systému pro nakládání se separovaným odpadem (pořízení odpovídajících nádob) v sociální službě.</t>
  </si>
  <si>
    <t>24/0204</t>
  </si>
  <si>
    <t>Modrý kříž v České republice
Šadový 311, 737 01 Český Těšín
IČO: 26641178</t>
  </si>
  <si>
    <t>Zlepšování materiálně technického vybavení Poradny Ostrava</t>
  </si>
  <si>
    <t>Poradna Modrého kříže v České republice, Havlíčkovo nábř. 687/21, Ostrava - Moravská Ostrava</t>
  </si>
  <si>
    <t>Prostředky na modernizaci technického vybavení, konkrétně na pořízení nových počítačů, tiskárny, laminovačky a kancelářských křesel pro pracovníky.</t>
  </si>
  <si>
    <t>24/0192</t>
  </si>
  <si>
    <t>Salesiánské středisko volného času Don Bosco
Vítkovická 1949/28, 702 00 Ostrava - Moravská Ostrava
IČO: 65468961</t>
  </si>
  <si>
    <t>Auto pro Don Bosco</t>
  </si>
  <si>
    <t>Dlouhodobý hmotný majetek nad 40 tis. Kč (osobní automobil 7 místný)</t>
  </si>
  <si>
    <t>území Moravskoslezského kraje</t>
  </si>
  <si>
    <t>Nákup 7 místného vozidla pro převážení poskytovatelů služby a klientů na víkendové pobyty, tábory, sportovní turnaje a jiné akce organizované službou</t>
  </si>
  <si>
    <t>Skupina</t>
  </si>
  <si>
    <t>A</t>
  </si>
  <si>
    <t>B</t>
  </si>
  <si>
    <t>C</t>
  </si>
  <si>
    <t>Obnova vybavení pokojů klientů a společných prostor především 3. oddělení služby domova pro seniory. Služba má kapacitu 32 lůžek (v průběhu roku 2024 dojde k navýšení na 38 lůžek) a ročně je poskytnuta cca 39 klientům.</t>
  </si>
  <si>
    <t>Návrh dotace</t>
  </si>
  <si>
    <t>Důvod neposkytnutí dotace</t>
  </si>
  <si>
    <t>Vyřazeno z věcného hlediska, při hodnocení žádosti projekt nedosáhl potřebného počtu bodů nutných k doporučení k podpoře.</t>
  </si>
  <si>
    <t>Dlouhodobý hmotný majetek do 40 tis. (PC 3ks, kancelářské židle 3ks, laminovačka, tiskárna)</t>
  </si>
  <si>
    <t>Spotřeba materiálu (materiál na zateplení - dřevo, polystyren, vruty, impregnace, lak na dřevo, barva na dřevo)
Dlouhodobý hmotný majetek do 40 tis. Kč - vermikompostéry + násady žížal (4 ks), kontejner na vodu 1000l (1ks), kontejnery na vodu 300l (4ks), velké kontejnery na separovaný (4 ks), malé kontejnery na separovaný odpad (12 ks),ruční nářadí (aku vrtačka, ruční pilka 2 ks, okružní pila)
opravy a udržování (úprava okapů)</t>
  </si>
  <si>
    <t>Investice: (354 000,- Kč)
Dlouhodobý hmotný majetek nad 40 tis. Kč           (rekonstrukce kuchyňských linek pro klientky)
Neinvestice: (69 000,- Kč)
spotřeba materiálu (filtry do digestoře, umyvadlové baterie)
Dlouhodobý hmotný majetek do 40 tis. Kč (indukční varné desky, odsavače par/digestoře, elektrický sporák)</t>
  </si>
  <si>
    <t>Investice (238 000 Kč):
Dlouhodobý hmotný majetek nad 40 tis. Kč (koupací lůžka)
Neinvestice (72 000 Kč):
Dlouhodobý hmotný majetek do 40 tis. Kč (koupelnová madla, pevná a  sklopná madla k WC; sprchová sedátka; notebooky).</t>
  </si>
  <si>
    <t>Celkem 29 projektů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</si>
</sst>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0"/>
  </numFmts>
  <fonts count="6" x14ac:knownFonts="1">
    <font>
      <sz val="10"/>
      <color rgb="FF000000"/>
      <name val="Arial"/>
    </font>
    <font>
      <sz val="10"/>
      <color rgb="FF000000"/>
      <name val="Arial"/>
      <family val="2"/>
      <charset val="238"/>
    </font>
    <font>
      <sz val="10"/>
      <color theme="3" tint="0.39997558519241921"/>
      <name val="Arial"/>
      <family val="2"/>
      <charset val="238"/>
    </font>
    <font>
      <b/>
      <sz val="16"/>
      <color rgb="FF000000"/>
      <name val="Arial"/>
      <family val="2"/>
      <charset val="238"/>
    </font>
    <font>
      <sz val="16"/>
      <color rgb="FF000000"/>
      <name val="Arial"/>
      <family val="2"/>
      <charset val="238"/>
    </font>
    <font>
      <sz val="16"/>
      <color theme="3" tint="0.39997558519241921"/>
      <name val="Arial"/>
      <family val="2"/>
      <charset val="238"/>
    </font>
  </fonts>
  <fills count="5">
    <fill>
      <patternFill patternType="none"/>
    </fill>
    <fill>
      <patternFill patternType="gray125"/>
    </fill>
    <fill>
      <patternFill patternType="solid">
        <fgColor theme="4" tint="0.79998168889431442"/>
        <bgColor rgb="FF000000"/>
      </patternFill>
    </fill>
    <fill>
      <patternFill patternType="solid">
        <fgColor theme="9" tint="0.79998168889431442"/>
        <bgColor rgb="FF000000"/>
      </patternFill>
    </fill>
    <fill>
      <patternFill patternType="solid">
        <fgColor theme="4" tint="0.79998168889431442"/>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rgb="FFFF0000"/>
      </bottom>
      <diagonal/>
    </border>
    <border>
      <left/>
      <right style="thin">
        <color rgb="FF000000"/>
      </right>
      <top style="thin">
        <color rgb="FF000000"/>
      </top>
      <bottom style="thick">
        <color rgb="FFFF0000"/>
      </bottom>
      <diagonal/>
    </border>
    <border>
      <left style="thin">
        <color rgb="FF000000"/>
      </left>
      <right style="thin">
        <color rgb="FF000000"/>
      </right>
      <top style="thin">
        <color rgb="FF000000"/>
      </top>
      <bottom style="thick">
        <color rgb="FFFF0000"/>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style="thin">
        <color rgb="FF000000"/>
      </top>
      <bottom style="medium">
        <color rgb="FFFF0000"/>
      </bottom>
      <diagonal/>
    </border>
    <border>
      <left style="thin">
        <color indexed="64"/>
      </left>
      <right style="thin">
        <color indexed="64"/>
      </right>
      <top/>
      <bottom style="medium">
        <color rgb="FFFF0000"/>
      </bottom>
      <diagonal/>
    </border>
    <border>
      <left style="thin">
        <color rgb="FF000000"/>
      </left>
      <right/>
      <top style="thin">
        <color rgb="FF000000"/>
      </top>
      <bottom style="medium">
        <color rgb="FFFF0000"/>
      </bottom>
      <diagonal/>
    </border>
  </borders>
  <cellStyleXfs count="3">
    <xf numFmtId="0" fontId="0" fillId="0" borderId="0"/>
    <xf numFmtId="0" fontId="1" fillId="0" borderId="0"/>
    <xf numFmtId="0" fontId="1" fillId="0" borderId="0"/>
  </cellStyleXfs>
  <cellXfs count="39">
    <xf numFmtId="0" fontId="0" fillId="0" borderId="0" xfId="0"/>
    <xf numFmtId="0" fontId="0" fillId="0" borderId="0" xfId="0" applyAlignment="1">
      <alignment horizontal="center"/>
    </xf>
    <xf numFmtId="0" fontId="0" fillId="0" borderId="0" xfId="0" applyAlignment="1">
      <alignment horizontal="center" vertical="center"/>
    </xf>
    <xf numFmtId="0" fontId="2" fillId="0" borderId="0" xfId="0" applyFont="1"/>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164" fontId="4" fillId="0" borderId="1" xfId="0" applyNumberFormat="1" applyFont="1" applyBorder="1" applyAlignment="1">
      <alignment vertical="center" wrapText="1"/>
    </xf>
    <xf numFmtId="164" fontId="4" fillId="3" borderId="1" xfId="0" applyNumberFormat="1" applyFont="1" applyFill="1" applyBorder="1" applyAlignment="1">
      <alignment vertical="center"/>
    </xf>
    <xf numFmtId="0" fontId="4"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vertical="center" wrapText="1"/>
    </xf>
    <xf numFmtId="0" fontId="5" fillId="0" borderId="12" xfId="0" applyFont="1" applyBorder="1" applyAlignment="1">
      <alignment horizontal="center" vertical="center" wrapText="1"/>
    </xf>
    <xf numFmtId="164" fontId="5" fillId="0" borderId="12" xfId="0" applyNumberFormat="1" applyFont="1" applyBorder="1" applyAlignment="1">
      <alignment vertical="center" wrapText="1"/>
    </xf>
    <xf numFmtId="164" fontId="5" fillId="3" borderId="12" xfId="0" applyNumberFormat="1" applyFont="1" applyFill="1" applyBorder="1" applyAlignment="1">
      <alignment vertical="center"/>
    </xf>
    <xf numFmtId="0" fontId="4" fillId="0" borderId="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9" xfId="0" applyFont="1" applyBorder="1" applyAlignment="1">
      <alignment vertical="center" wrapText="1"/>
    </xf>
    <xf numFmtId="164" fontId="4" fillId="0" borderId="9" xfId="0" applyNumberFormat="1" applyFont="1" applyBorder="1" applyAlignment="1">
      <alignment vertical="center" wrapText="1"/>
    </xf>
    <xf numFmtId="164" fontId="4" fillId="3" borderId="9" xfId="0" applyNumberFormat="1" applyFont="1" applyFill="1" applyBorder="1" applyAlignment="1">
      <alignment vertical="center"/>
    </xf>
    <xf numFmtId="0" fontId="4" fillId="0" borderId="4" xfId="0" applyFont="1" applyBorder="1" applyAlignment="1">
      <alignment horizontal="center" vertical="center" wrapText="1"/>
    </xf>
    <xf numFmtId="0" fontId="4" fillId="0" borderId="2" xfId="0" applyFont="1" applyBorder="1" applyAlignment="1">
      <alignment vertical="center" wrapText="1"/>
    </xf>
    <xf numFmtId="0" fontId="4" fillId="0" borderId="15" xfId="0" applyFont="1" applyBorder="1" applyAlignment="1">
      <alignment horizontal="center" vertical="center" wrapText="1"/>
    </xf>
    <xf numFmtId="0" fontId="4" fillId="0" borderId="15" xfId="0" applyFont="1" applyBorder="1" applyAlignment="1">
      <alignment vertical="center" wrapText="1"/>
    </xf>
    <xf numFmtId="164" fontId="4" fillId="0" borderId="15" xfId="0" applyNumberFormat="1" applyFont="1" applyBorder="1" applyAlignment="1">
      <alignment vertical="center" wrapText="1"/>
    </xf>
    <xf numFmtId="164" fontId="4" fillId="3" borderId="15" xfId="0" applyNumberFormat="1" applyFont="1" applyFill="1" applyBorder="1" applyAlignment="1">
      <alignment vertical="center"/>
    </xf>
    <xf numFmtId="0" fontId="4" fillId="0" borderId="17" xfId="0" applyFont="1" applyBorder="1" applyAlignment="1">
      <alignment vertical="center" wrapText="1"/>
    </xf>
    <xf numFmtId="0" fontId="4" fillId="0" borderId="16" xfId="0" applyFont="1" applyBorder="1" applyAlignment="1">
      <alignment vertical="center" wrapText="1"/>
    </xf>
    <xf numFmtId="0" fontId="4" fillId="0" borderId="13" xfId="0" applyFont="1" applyBorder="1" applyAlignment="1">
      <alignment horizontal="center" vertical="center" wrapText="1"/>
    </xf>
    <xf numFmtId="0" fontId="4" fillId="0" borderId="4" xfId="0" applyFont="1" applyBorder="1" applyAlignment="1">
      <alignment vertical="center" wrapText="1"/>
    </xf>
    <xf numFmtId="164" fontId="4" fillId="0" borderId="4" xfId="0" applyNumberFormat="1" applyFont="1" applyBorder="1" applyAlignment="1">
      <alignment vertical="center" wrapText="1"/>
    </xf>
    <xf numFmtId="164" fontId="4" fillId="3" borderId="4" xfId="0" applyNumberFormat="1" applyFont="1" applyFill="1" applyBorder="1" applyAlignment="1">
      <alignment vertical="center"/>
    </xf>
    <xf numFmtId="0" fontId="4" fillId="0" borderId="14" xfId="0" applyFont="1" applyBorder="1" applyAlignment="1">
      <alignment vertical="center" wrapText="1"/>
    </xf>
    <xf numFmtId="0" fontId="3" fillId="4" borderId="5" xfId="0" applyFont="1" applyFill="1" applyBorder="1" applyAlignment="1">
      <alignment horizontal="left" vertical="center"/>
    </xf>
    <xf numFmtId="0" fontId="3" fillId="4" borderId="7" xfId="0" applyFont="1" applyFill="1" applyBorder="1" applyAlignment="1">
      <alignment horizontal="left" vertical="center"/>
    </xf>
    <xf numFmtId="0" fontId="3" fillId="4" borderId="6" xfId="0" applyFont="1" applyFill="1" applyBorder="1" applyAlignment="1">
      <alignment horizontal="left" vertical="center"/>
    </xf>
    <xf numFmtId="0" fontId="3" fillId="2" borderId="8" xfId="0" applyFont="1" applyFill="1" applyBorder="1" applyAlignment="1">
      <alignment horizontal="center" vertical="center" wrapText="1"/>
    </xf>
    <xf numFmtId="3" fontId="3" fillId="2" borderId="1" xfId="0" applyNumberFormat="1" applyFont="1" applyFill="1" applyBorder="1" applyAlignment="1">
      <alignment horizontal="right" vertical="center" wrapText="1"/>
    </xf>
  </cellXfs>
  <cellStyles count="3">
    <cellStyle name="Normální" xfId="0" builtinId="0"/>
    <cellStyle name="Normální 2" xfId="1" xr:uid="{D38D7D17-A797-44A7-8B99-EDDFB05AC921}"/>
    <cellStyle name="Normální 2 2" xfId="2" xr:uid="{64AF4EA5-D802-41E5-A992-C65F8E28C244}"/>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2"/>
  <sheetViews>
    <sheetView tabSelected="1" zoomScale="70" zoomScaleNormal="70" workbookViewId="0">
      <pane ySplit="1" topLeftCell="A18" activePane="bottomLeft" state="frozen"/>
      <selection activeCell="B1" sqref="B1"/>
      <selection pane="bottomLeft" activeCell="A24" sqref="A24"/>
    </sheetView>
  </sheetViews>
  <sheetFormatPr defaultColWidth="7.28515625" defaultRowHeight="12.75" x14ac:dyDescent="0.2"/>
  <cols>
    <col min="1" max="1" width="5.28515625" style="1" customWidth="1"/>
    <col min="2" max="2" width="13.85546875" style="2" customWidth="1"/>
    <col min="3" max="3" width="28.140625" customWidth="1"/>
    <col min="4" max="4" width="20" customWidth="1"/>
    <col min="5" max="5" width="16.7109375" hidden="1" customWidth="1"/>
    <col min="6" max="6" width="14.140625" customWidth="1"/>
    <col min="7" max="7" width="16.28515625" customWidth="1"/>
    <col min="8" max="8" width="19.28515625" customWidth="1"/>
    <col min="9" max="9" width="14.28515625" customWidth="1"/>
    <col min="10" max="10" width="0" hidden="1" customWidth="1"/>
    <col min="11" max="11" width="58.28515625" customWidth="1"/>
    <col min="12" max="12" width="59.7109375" hidden="1" customWidth="1"/>
    <col min="13" max="13" width="16.85546875" style="1" customWidth="1"/>
    <col min="14" max="14" width="36.28515625" customWidth="1"/>
    <col min="15" max="15" width="23.85546875" hidden="1" customWidth="1"/>
    <col min="16" max="16" width="18.42578125" style="1" customWidth="1"/>
    <col min="17" max="17" width="16.5703125" style="1" customWidth="1"/>
    <col min="18" max="18" width="15.42578125" style="1" customWidth="1"/>
  </cols>
  <sheetData>
    <row r="1" spans="1:18" ht="121.5" x14ac:dyDescent="0.2">
      <c r="A1" s="4"/>
      <c r="B1" s="4" t="s">
        <v>0</v>
      </c>
      <c r="C1" s="4" t="s">
        <v>1</v>
      </c>
      <c r="D1" s="4" t="s">
        <v>2</v>
      </c>
      <c r="E1" s="4" t="s">
        <v>3</v>
      </c>
      <c r="F1" s="4" t="s">
        <v>183</v>
      </c>
      <c r="G1" s="4" t="s">
        <v>4</v>
      </c>
      <c r="H1" s="4" t="s">
        <v>5</v>
      </c>
      <c r="I1" s="4" t="s">
        <v>188</v>
      </c>
      <c r="J1" s="4" t="s">
        <v>6</v>
      </c>
      <c r="K1" s="4" t="s">
        <v>7</v>
      </c>
      <c r="L1" s="4" t="s">
        <v>12</v>
      </c>
      <c r="M1" s="4" t="s">
        <v>13</v>
      </c>
      <c r="N1" s="4" t="s">
        <v>8</v>
      </c>
      <c r="O1" s="4" t="s">
        <v>189</v>
      </c>
      <c r="P1" s="4" t="s">
        <v>10</v>
      </c>
      <c r="Q1" s="4" t="s">
        <v>9</v>
      </c>
      <c r="R1" s="4" t="s">
        <v>11</v>
      </c>
    </row>
    <row r="2" spans="1:18" ht="181.5" customHeight="1" x14ac:dyDescent="0.2">
      <c r="A2" s="5">
        <v>1</v>
      </c>
      <c r="B2" s="5" t="s">
        <v>140</v>
      </c>
      <c r="C2" s="6" t="s">
        <v>135</v>
      </c>
      <c r="D2" s="6" t="s">
        <v>141</v>
      </c>
      <c r="E2" s="6">
        <v>6349785</v>
      </c>
      <c r="F2" s="5" t="s">
        <v>184</v>
      </c>
      <c r="G2" s="7">
        <v>311580</v>
      </c>
      <c r="H2" s="7">
        <v>310000</v>
      </c>
      <c r="I2" s="8">
        <v>310000</v>
      </c>
      <c r="J2" s="7"/>
      <c r="K2" s="6" t="s">
        <v>194</v>
      </c>
      <c r="L2" s="6" t="s">
        <v>144</v>
      </c>
      <c r="M2" s="5">
        <v>57</v>
      </c>
      <c r="N2" s="6" t="s">
        <v>142</v>
      </c>
      <c r="O2" s="6"/>
      <c r="P2" s="5">
        <v>4349</v>
      </c>
      <c r="Q2" s="5" t="s">
        <v>143</v>
      </c>
      <c r="R2" s="5">
        <v>595</v>
      </c>
    </row>
    <row r="3" spans="1:18" ht="121.5" customHeight="1" x14ac:dyDescent="0.2">
      <c r="A3" s="5">
        <v>2</v>
      </c>
      <c r="B3" s="5" t="s">
        <v>89</v>
      </c>
      <c r="C3" s="6" t="s">
        <v>52</v>
      </c>
      <c r="D3" s="6" t="s">
        <v>90</v>
      </c>
      <c r="E3" s="6">
        <v>6498762</v>
      </c>
      <c r="F3" s="5" t="s">
        <v>184</v>
      </c>
      <c r="G3" s="7">
        <v>367300</v>
      </c>
      <c r="H3" s="7">
        <v>74000</v>
      </c>
      <c r="I3" s="8">
        <v>74000</v>
      </c>
      <c r="J3" s="7"/>
      <c r="K3" s="6" t="s">
        <v>91</v>
      </c>
      <c r="L3" s="6" t="s">
        <v>93</v>
      </c>
      <c r="M3" s="5">
        <v>56</v>
      </c>
      <c r="N3" s="6" t="s">
        <v>92</v>
      </c>
      <c r="O3" s="6"/>
      <c r="P3" s="5">
        <v>4349</v>
      </c>
      <c r="Q3" s="5">
        <v>5223</v>
      </c>
      <c r="R3" s="5">
        <v>595</v>
      </c>
    </row>
    <row r="4" spans="1:18" ht="206.25" customHeight="1" x14ac:dyDescent="0.2">
      <c r="A4" s="5">
        <v>3</v>
      </c>
      <c r="B4" s="5" t="s">
        <v>44</v>
      </c>
      <c r="C4" s="6" t="s">
        <v>45</v>
      </c>
      <c r="D4" s="6" t="s">
        <v>46</v>
      </c>
      <c r="E4" s="6"/>
      <c r="F4" s="5" t="s">
        <v>184</v>
      </c>
      <c r="G4" s="7">
        <v>300020</v>
      </c>
      <c r="H4" s="7">
        <v>80000</v>
      </c>
      <c r="I4" s="8">
        <v>80000</v>
      </c>
      <c r="J4" s="7"/>
      <c r="K4" s="6" t="s">
        <v>47</v>
      </c>
      <c r="L4" s="6" t="s">
        <v>50</v>
      </c>
      <c r="M4" s="5">
        <v>55</v>
      </c>
      <c r="N4" s="6" t="s">
        <v>48</v>
      </c>
      <c r="O4" s="6"/>
      <c r="P4" s="5">
        <v>4349</v>
      </c>
      <c r="Q4" s="5" t="s">
        <v>49</v>
      </c>
      <c r="R4" s="5">
        <v>595</v>
      </c>
    </row>
    <row r="5" spans="1:18" ht="175.5" customHeight="1" x14ac:dyDescent="0.2">
      <c r="A5" s="5">
        <v>4</v>
      </c>
      <c r="B5" s="5" t="s">
        <v>84</v>
      </c>
      <c r="C5" s="6" t="s">
        <v>52</v>
      </c>
      <c r="D5" s="6" t="s">
        <v>85</v>
      </c>
      <c r="E5" s="6">
        <v>6314169</v>
      </c>
      <c r="F5" s="5" t="s">
        <v>184</v>
      </c>
      <c r="G5" s="7">
        <v>369200</v>
      </c>
      <c r="H5" s="7">
        <v>74000</v>
      </c>
      <c r="I5" s="8">
        <v>74000</v>
      </c>
      <c r="J5" s="7"/>
      <c r="K5" s="6" t="s">
        <v>86</v>
      </c>
      <c r="L5" s="6" t="s">
        <v>88</v>
      </c>
      <c r="M5" s="5">
        <v>55</v>
      </c>
      <c r="N5" s="6" t="s">
        <v>87</v>
      </c>
      <c r="O5" s="6"/>
      <c r="P5" s="5">
        <v>4349</v>
      </c>
      <c r="Q5" s="5">
        <v>6323</v>
      </c>
      <c r="R5" s="5">
        <v>595</v>
      </c>
    </row>
    <row r="6" spans="1:18" ht="101.25" customHeight="1" x14ac:dyDescent="0.2">
      <c r="A6" s="5">
        <v>5</v>
      </c>
      <c r="B6" s="5" t="s">
        <v>71</v>
      </c>
      <c r="C6" s="6" t="s">
        <v>72</v>
      </c>
      <c r="D6" s="6" t="s">
        <v>73</v>
      </c>
      <c r="E6" s="6">
        <v>7208410</v>
      </c>
      <c r="F6" s="5" t="s">
        <v>184</v>
      </c>
      <c r="G6" s="7">
        <v>122675</v>
      </c>
      <c r="H6" s="7">
        <v>112000</v>
      </c>
      <c r="I6" s="8">
        <v>112000</v>
      </c>
      <c r="J6" s="7"/>
      <c r="K6" s="6" t="s">
        <v>74</v>
      </c>
      <c r="L6" s="6" t="s">
        <v>76</v>
      </c>
      <c r="M6" s="5">
        <v>54</v>
      </c>
      <c r="N6" s="6" t="s">
        <v>75</v>
      </c>
      <c r="O6" s="6"/>
      <c r="P6" s="5">
        <v>4349</v>
      </c>
      <c r="Q6" s="5">
        <v>5213</v>
      </c>
      <c r="R6" s="5">
        <v>595</v>
      </c>
    </row>
    <row r="7" spans="1:18" ht="101.25" customHeight="1" x14ac:dyDescent="0.2">
      <c r="A7" s="5">
        <v>6</v>
      </c>
      <c r="B7" s="5" t="s">
        <v>106</v>
      </c>
      <c r="C7" s="6" t="s">
        <v>107</v>
      </c>
      <c r="D7" s="6" t="s">
        <v>108</v>
      </c>
      <c r="E7" s="6"/>
      <c r="F7" s="5" t="s">
        <v>184</v>
      </c>
      <c r="G7" s="7">
        <v>490000</v>
      </c>
      <c r="H7" s="7">
        <v>400000</v>
      </c>
      <c r="I7" s="8">
        <v>400000</v>
      </c>
      <c r="J7" s="7"/>
      <c r="K7" s="6" t="s">
        <v>109</v>
      </c>
      <c r="L7" s="6" t="s">
        <v>110</v>
      </c>
      <c r="M7" s="5">
        <v>54</v>
      </c>
      <c r="N7" s="6"/>
      <c r="O7" s="6"/>
      <c r="P7" s="5">
        <v>4349</v>
      </c>
      <c r="Q7" s="5">
        <v>6323</v>
      </c>
      <c r="R7" s="5">
        <v>595</v>
      </c>
    </row>
    <row r="8" spans="1:18" ht="186.75" customHeight="1" x14ac:dyDescent="0.2">
      <c r="A8" s="5">
        <v>7</v>
      </c>
      <c r="B8" s="5" t="s">
        <v>111</v>
      </c>
      <c r="C8" s="6" t="s">
        <v>112</v>
      </c>
      <c r="D8" s="6" t="s">
        <v>113</v>
      </c>
      <c r="E8" s="6">
        <v>4369453</v>
      </c>
      <c r="F8" s="5" t="s">
        <v>184</v>
      </c>
      <c r="G8" s="7">
        <v>195831</v>
      </c>
      <c r="H8" s="7">
        <v>195000</v>
      </c>
      <c r="I8" s="8">
        <v>195000</v>
      </c>
      <c r="J8" s="7"/>
      <c r="K8" s="6" t="s">
        <v>114</v>
      </c>
      <c r="L8" s="6" t="s">
        <v>116</v>
      </c>
      <c r="M8" s="5">
        <v>54</v>
      </c>
      <c r="N8" s="6" t="s">
        <v>115</v>
      </c>
      <c r="O8" s="6"/>
      <c r="P8" s="5">
        <v>4349</v>
      </c>
      <c r="Q8" s="5">
        <v>6321</v>
      </c>
      <c r="R8" s="5">
        <v>595</v>
      </c>
    </row>
    <row r="9" spans="1:18" ht="200.25" customHeight="1" x14ac:dyDescent="0.2">
      <c r="A9" s="5">
        <v>8</v>
      </c>
      <c r="B9" s="5" t="s">
        <v>117</v>
      </c>
      <c r="C9" s="6" t="s">
        <v>118</v>
      </c>
      <c r="D9" s="6" t="s">
        <v>119</v>
      </c>
      <c r="E9" s="6">
        <v>5106561</v>
      </c>
      <c r="F9" s="5" t="s">
        <v>184</v>
      </c>
      <c r="G9" s="7">
        <v>339000</v>
      </c>
      <c r="H9" s="7">
        <v>72000</v>
      </c>
      <c r="I9" s="8">
        <v>68000</v>
      </c>
      <c r="J9" s="7"/>
      <c r="K9" s="6" t="s">
        <v>86</v>
      </c>
      <c r="L9" s="6" t="s">
        <v>121</v>
      </c>
      <c r="M9" s="5">
        <v>54</v>
      </c>
      <c r="N9" s="6" t="s">
        <v>120</v>
      </c>
      <c r="O9" s="6"/>
      <c r="P9" s="5">
        <v>4349</v>
      </c>
      <c r="Q9" s="5">
        <v>6321</v>
      </c>
      <c r="R9" s="5">
        <v>595</v>
      </c>
    </row>
    <row r="10" spans="1:18" ht="143.25" customHeight="1" x14ac:dyDescent="0.2">
      <c r="A10" s="5">
        <v>9</v>
      </c>
      <c r="B10" s="5" t="s">
        <v>122</v>
      </c>
      <c r="C10" s="6" t="s">
        <v>123</v>
      </c>
      <c r="D10" s="6" t="s">
        <v>124</v>
      </c>
      <c r="E10" s="6">
        <v>8014263</v>
      </c>
      <c r="F10" s="5" t="s">
        <v>184</v>
      </c>
      <c r="G10" s="7">
        <v>132000</v>
      </c>
      <c r="H10" s="7">
        <v>112000</v>
      </c>
      <c r="I10" s="8">
        <v>112000</v>
      </c>
      <c r="J10" s="7"/>
      <c r="K10" s="6" t="s">
        <v>125</v>
      </c>
      <c r="L10" s="6" t="s">
        <v>127</v>
      </c>
      <c r="M10" s="5">
        <v>53</v>
      </c>
      <c r="N10" s="6" t="s">
        <v>126</v>
      </c>
      <c r="O10" s="6"/>
      <c r="P10" s="5">
        <v>4349</v>
      </c>
      <c r="Q10" s="5">
        <v>5222</v>
      </c>
      <c r="R10" s="5">
        <v>595</v>
      </c>
    </row>
    <row r="11" spans="1:18" ht="175.5" customHeight="1" x14ac:dyDescent="0.2">
      <c r="A11" s="5">
        <v>10</v>
      </c>
      <c r="B11" s="5" t="s">
        <v>94</v>
      </c>
      <c r="C11" s="6" t="s">
        <v>95</v>
      </c>
      <c r="D11" s="6" t="s">
        <v>96</v>
      </c>
      <c r="E11" s="6"/>
      <c r="F11" s="5" t="s">
        <v>184</v>
      </c>
      <c r="G11" s="7">
        <v>142800</v>
      </c>
      <c r="H11" s="7">
        <v>129000</v>
      </c>
      <c r="I11" s="8">
        <v>126000</v>
      </c>
      <c r="J11" s="7"/>
      <c r="K11" s="6" t="s">
        <v>97</v>
      </c>
      <c r="L11" s="6" t="s">
        <v>99</v>
      </c>
      <c r="M11" s="5">
        <v>52</v>
      </c>
      <c r="N11" s="6" t="s">
        <v>98</v>
      </c>
      <c r="O11" s="6"/>
      <c r="P11" s="5">
        <v>4349</v>
      </c>
      <c r="Q11" s="5" t="s">
        <v>49</v>
      </c>
      <c r="R11" s="5">
        <v>595</v>
      </c>
    </row>
    <row r="12" spans="1:18" ht="162.75" customHeight="1" x14ac:dyDescent="0.2">
      <c r="A12" s="5">
        <v>11</v>
      </c>
      <c r="B12" s="5" t="s">
        <v>134</v>
      </c>
      <c r="C12" s="6" t="s">
        <v>135</v>
      </c>
      <c r="D12" s="6" t="s">
        <v>136</v>
      </c>
      <c r="E12" s="6">
        <v>6754765</v>
      </c>
      <c r="F12" s="5" t="s">
        <v>184</v>
      </c>
      <c r="G12" s="7">
        <v>359498</v>
      </c>
      <c r="H12" s="7">
        <v>359000</v>
      </c>
      <c r="I12" s="8">
        <v>359000</v>
      </c>
      <c r="J12" s="7"/>
      <c r="K12" s="6" t="s">
        <v>137</v>
      </c>
      <c r="L12" s="6" t="s">
        <v>139</v>
      </c>
      <c r="M12" s="5">
        <v>51</v>
      </c>
      <c r="N12" s="6" t="s">
        <v>138</v>
      </c>
      <c r="O12" s="6"/>
      <c r="P12" s="5">
        <v>4349</v>
      </c>
      <c r="Q12" s="5">
        <v>5223</v>
      </c>
      <c r="R12" s="5">
        <v>595</v>
      </c>
    </row>
    <row r="13" spans="1:18" ht="158.25" customHeight="1" x14ac:dyDescent="0.2">
      <c r="A13" s="5">
        <v>12</v>
      </c>
      <c r="B13" s="5" t="s">
        <v>77</v>
      </c>
      <c r="C13" s="6" t="s">
        <v>78</v>
      </c>
      <c r="D13" s="6" t="s">
        <v>79</v>
      </c>
      <c r="E13" s="6" t="s">
        <v>80</v>
      </c>
      <c r="F13" s="5" t="s">
        <v>184</v>
      </c>
      <c r="G13" s="7">
        <v>579000</v>
      </c>
      <c r="H13" s="7">
        <v>480000</v>
      </c>
      <c r="I13" s="8">
        <v>480000</v>
      </c>
      <c r="J13" s="7"/>
      <c r="K13" s="6" t="s">
        <v>81</v>
      </c>
      <c r="L13" s="6" t="s">
        <v>83</v>
      </c>
      <c r="M13" s="5">
        <v>50</v>
      </c>
      <c r="N13" s="6" t="s">
        <v>82</v>
      </c>
      <c r="O13" s="6"/>
      <c r="P13" s="5">
        <v>4349</v>
      </c>
      <c r="Q13" s="5">
        <v>5221</v>
      </c>
      <c r="R13" s="5">
        <v>595</v>
      </c>
    </row>
    <row r="14" spans="1:18" ht="120" customHeight="1" x14ac:dyDescent="0.2">
      <c r="A14" s="5">
        <v>13</v>
      </c>
      <c r="B14" s="5" t="s">
        <v>38</v>
      </c>
      <c r="C14" s="6" t="s">
        <v>39</v>
      </c>
      <c r="D14" s="6" t="s">
        <v>40</v>
      </c>
      <c r="E14" s="6">
        <v>4276818</v>
      </c>
      <c r="F14" s="5" t="s">
        <v>184</v>
      </c>
      <c r="G14" s="7">
        <v>63190</v>
      </c>
      <c r="H14" s="7">
        <v>50000</v>
      </c>
      <c r="I14" s="8">
        <v>50000</v>
      </c>
      <c r="J14" s="7"/>
      <c r="K14" s="6" t="s">
        <v>41</v>
      </c>
      <c r="L14" s="6" t="s">
        <v>43</v>
      </c>
      <c r="M14" s="5">
        <v>48</v>
      </c>
      <c r="N14" s="6" t="s">
        <v>42</v>
      </c>
      <c r="O14" s="6"/>
      <c r="P14" s="5">
        <v>4349</v>
      </c>
      <c r="Q14" s="5">
        <v>5221</v>
      </c>
      <c r="R14" s="5">
        <v>595</v>
      </c>
    </row>
    <row r="15" spans="1:18" ht="177" customHeight="1" x14ac:dyDescent="0.2">
      <c r="A15" s="5">
        <v>14</v>
      </c>
      <c r="B15" s="5" t="s">
        <v>65</v>
      </c>
      <c r="C15" s="6" t="s">
        <v>66</v>
      </c>
      <c r="D15" s="6" t="s">
        <v>67</v>
      </c>
      <c r="E15" s="6">
        <v>2878324</v>
      </c>
      <c r="F15" s="5" t="s">
        <v>184</v>
      </c>
      <c r="G15" s="7">
        <v>97000</v>
      </c>
      <c r="H15" s="7">
        <v>97000</v>
      </c>
      <c r="I15" s="8">
        <v>97000</v>
      </c>
      <c r="J15" s="7"/>
      <c r="K15" s="6" t="s">
        <v>68</v>
      </c>
      <c r="L15" s="6" t="s">
        <v>70</v>
      </c>
      <c r="M15" s="5">
        <v>48</v>
      </c>
      <c r="N15" s="6" t="s">
        <v>69</v>
      </c>
      <c r="O15" s="6"/>
      <c r="P15" s="5">
        <v>4349</v>
      </c>
      <c r="Q15" s="5">
        <v>5221</v>
      </c>
      <c r="R15" s="5">
        <v>595</v>
      </c>
    </row>
    <row r="16" spans="1:18" ht="150.75" customHeight="1" x14ac:dyDescent="0.2">
      <c r="A16" s="5">
        <v>15</v>
      </c>
      <c r="B16" s="5" t="s">
        <v>145</v>
      </c>
      <c r="C16" s="6" t="s">
        <v>146</v>
      </c>
      <c r="D16" s="6" t="s">
        <v>147</v>
      </c>
      <c r="E16" s="6">
        <v>9063554</v>
      </c>
      <c r="F16" s="5" t="s">
        <v>184</v>
      </c>
      <c r="G16" s="7">
        <v>850000</v>
      </c>
      <c r="H16" s="7">
        <v>500000</v>
      </c>
      <c r="I16" s="8">
        <v>400000</v>
      </c>
      <c r="J16" s="7"/>
      <c r="K16" s="6" t="s">
        <v>148</v>
      </c>
      <c r="L16" s="6" t="s">
        <v>149</v>
      </c>
      <c r="M16" s="5">
        <v>48</v>
      </c>
      <c r="N16" s="6" t="s">
        <v>24</v>
      </c>
      <c r="O16" s="6"/>
      <c r="P16" s="5">
        <v>4349</v>
      </c>
      <c r="Q16" s="5">
        <v>6322</v>
      </c>
      <c r="R16" s="5">
        <v>595</v>
      </c>
    </row>
    <row r="17" spans="1:18" ht="192" customHeight="1" x14ac:dyDescent="0.2">
      <c r="A17" s="5">
        <v>16</v>
      </c>
      <c r="B17" s="5" t="s">
        <v>14</v>
      </c>
      <c r="C17" s="6" t="s">
        <v>15</v>
      </c>
      <c r="D17" s="6" t="s">
        <v>16</v>
      </c>
      <c r="E17" s="6">
        <v>6472829</v>
      </c>
      <c r="F17" s="5" t="s">
        <v>184</v>
      </c>
      <c r="G17" s="7">
        <v>120400</v>
      </c>
      <c r="H17" s="7">
        <v>109000</v>
      </c>
      <c r="I17" s="8">
        <v>70000</v>
      </c>
      <c r="J17" s="7"/>
      <c r="K17" s="6" t="s">
        <v>17</v>
      </c>
      <c r="L17" s="6" t="s">
        <v>19</v>
      </c>
      <c r="M17" s="5">
        <v>47</v>
      </c>
      <c r="N17" s="6" t="s">
        <v>18</v>
      </c>
      <c r="O17" s="6"/>
      <c r="P17" s="5">
        <v>4349</v>
      </c>
      <c r="Q17" s="5">
        <v>5221</v>
      </c>
      <c r="R17" s="5">
        <v>595</v>
      </c>
    </row>
    <row r="18" spans="1:18" ht="231.75" customHeight="1" x14ac:dyDescent="0.2">
      <c r="A18" s="5">
        <v>17</v>
      </c>
      <c r="B18" s="5" t="s">
        <v>20</v>
      </c>
      <c r="C18" s="6" t="s">
        <v>21</v>
      </c>
      <c r="D18" s="6" t="s">
        <v>22</v>
      </c>
      <c r="E18" s="6">
        <v>8717410</v>
      </c>
      <c r="F18" s="5" t="s">
        <v>184</v>
      </c>
      <c r="G18" s="7">
        <v>69000</v>
      </c>
      <c r="H18" s="7">
        <v>69000</v>
      </c>
      <c r="I18" s="8">
        <v>60000</v>
      </c>
      <c r="J18" s="7"/>
      <c r="K18" s="6" t="s">
        <v>23</v>
      </c>
      <c r="L18" s="6" t="s">
        <v>25</v>
      </c>
      <c r="M18" s="5">
        <v>47</v>
      </c>
      <c r="N18" s="6" t="s">
        <v>24</v>
      </c>
      <c r="O18" s="6"/>
      <c r="P18" s="5">
        <v>4349</v>
      </c>
      <c r="Q18" s="5">
        <v>5222</v>
      </c>
      <c r="R18" s="5">
        <v>595</v>
      </c>
    </row>
    <row r="19" spans="1:18" ht="153.75" customHeight="1" x14ac:dyDescent="0.2">
      <c r="A19" s="5">
        <v>18</v>
      </c>
      <c r="B19" s="5" t="s">
        <v>26</v>
      </c>
      <c r="C19" s="6" t="s">
        <v>27</v>
      </c>
      <c r="D19" s="6" t="s">
        <v>28</v>
      </c>
      <c r="E19" s="6">
        <v>9781801</v>
      </c>
      <c r="F19" s="5" t="s">
        <v>184</v>
      </c>
      <c r="G19" s="7">
        <v>269030</v>
      </c>
      <c r="H19" s="7">
        <v>260000</v>
      </c>
      <c r="I19" s="8">
        <v>260000</v>
      </c>
      <c r="J19" s="7"/>
      <c r="K19" s="6" t="s">
        <v>29</v>
      </c>
      <c r="L19" s="6" t="s">
        <v>31</v>
      </c>
      <c r="M19" s="5">
        <v>46</v>
      </c>
      <c r="N19" s="6" t="s">
        <v>30</v>
      </c>
      <c r="O19" s="6"/>
      <c r="P19" s="5">
        <v>4349</v>
      </c>
      <c r="Q19" s="5">
        <v>5222</v>
      </c>
      <c r="R19" s="5">
        <v>595</v>
      </c>
    </row>
    <row r="20" spans="1:18" ht="148.5" customHeight="1" x14ac:dyDescent="0.2">
      <c r="A20" s="5">
        <v>19</v>
      </c>
      <c r="B20" s="5" t="s">
        <v>32</v>
      </c>
      <c r="C20" s="6" t="s">
        <v>33</v>
      </c>
      <c r="D20" s="6" t="s">
        <v>34</v>
      </c>
      <c r="E20" s="6"/>
      <c r="F20" s="5" t="s">
        <v>184</v>
      </c>
      <c r="G20" s="7">
        <v>250000</v>
      </c>
      <c r="H20" s="7">
        <v>210000</v>
      </c>
      <c r="I20" s="8">
        <v>210000</v>
      </c>
      <c r="J20" s="7"/>
      <c r="K20" s="6" t="s">
        <v>35</v>
      </c>
      <c r="L20" s="6" t="s">
        <v>37</v>
      </c>
      <c r="M20" s="5">
        <v>46</v>
      </c>
      <c r="N20" s="6" t="s">
        <v>36</v>
      </c>
      <c r="O20" s="6"/>
      <c r="P20" s="5">
        <v>4349</v>
      </c>
      <c r="Q20" s="5">
        <v>5213</v>
      </c>
      <c r="R20" s="5">
        <v>595</v>
      </c>
    </row>
    <row r="21" spans="1:18" ht="184.5" customHeight="1" x14ac:dyDescent="0.2">
      <c r="A21" s="5">
        <v>20</v>
      </c>
      <c r="B21" s="5" t="s">
        <v>128</v>
      </c>
      <c r="C21" s="6" t="s">
        <v>129</v>
      </c>
      <c r="D21" s="6" t="s">
        <v>130</v>
      </c>
      <c r="E21" s="6">
        <v>4683797</v>
      </c>
      <c r="F21" s="5" t="s">
        <v>184</v>
      </c>
      <c r="G21" s="7">
        <v>423000</v>
      </c>
      <c r="H21" s="7">
        <v>423000</v>
      </c>
      <c r="I21" s="8">
        <v>423000</v>
      </c>
      <c r="J21" s="7"/>
      <c r="K21" s="6" t="s">
        <v>193</v>
      </c>
      <c r="L21" s="6" t="s">
        <v>133</v>
      </c>
      <c r="M21" s="5">
        <v>46</v>
      </c>
      <c r="N21" s="6" t="s">
        <v>131</v>
      </c>
      <c r="O21" s="6"/>
      <c r="P21" s="5">
        <v>4349</v>
      </c>
      <c r="Q21" s="5" t="s">
        <v>132</v>
      </c>
      <c r="R21" s="5">
        <v>595</v>
      </c>
    </row>
    <row r="22" spans="1:18" ht="141.75" customHeight="1" x14ac:dyDescent="0.2">
      <c r="A22" s="5">
        <v>21</v>
      </c>
      <c r="B22" s="5" t="s">
        <v>59</v>
      </c>
      <c r="C22" s="6" t="s">
        <v>60</v>
      </c>
      <c r="D22" s="6" t="s">
        <v>61</v>
      </c>
      <c r="E22" s="6">
        <v>1396162</v>
      </c>
      <c r="F22" s="5" t="s">
        <v>184</v>
      </c>
      <c r="G22" s="7">
        <v>274688</v>
      </c>
      <c r="H22" s="7">
        <v>250000</v>
      </c>
      <c r="I22" s="8">
        <v>250000</v>
      </c>
      <c r="J22" s="7"/>
      <c r="K22" s="6" t="s">
        <v>62</v>
      </c>
      <c r="L22" s="6" t="s">
        <v>64</v>
      </c>
      <c r="M22" s="5">
        <v>45</v>
      </c>
      <c r="N22" s="6" t="s">
        <v>63</v>
      </c>
      <c r="O22" s="6"/>
      <c r="P22" s="5">
        <v>4349</v>
      </c>
      <c r="Q22" s="5">
        <v>6321</v>
      </c>
      <c r="R22" s="5">
        <v>595</v>
      </c>
    </row>
    <row r="23" spans="1:18" ht="203.25" customHeight="1" x14ac:dyDescent="0.2">
      <c r="A23" s="5">
        <v>22</v>
      </c>
      <c r="B23" s="5" t="s">
        <v>100</v>
      </c>
      <c r="C23" s="6" t="s">
        <v>101</v>
      </c>
      <c r="D23" s="6" t="s">
        <v>102</v>
      </c>
      <c r="E23" s="6"/>
      <c r="F23" s="5" t="s">
        <v>184</v>
      </c>
      <c r="G23" s="7">
        <v>105000</v>
      </c>
      <c r="H23" s="7">
        <v>99000</v>
      </c>
      <c r="I23" s="8">
        <v>78000</v>
      </c>
      <c r="J23" s="7"/>
      <c r="K23" s="6" t="s">
        <v>103</v>
      </c>
      <c r="L23" s="6" t="s">
        <v>105</v>
      </c>
      <c r="M23" s="5">
        <v>45</v>
      </c>
      <c r="N23" s="6" t="s">
        <v>104</v>
      </c>
      <c r="O23" s="6"/>
      <c r="P23" s="5">
        <v>4349</v>
      </c>
      <c r="Q23" s="5">
        <v>5221</v>
      </c>
      <c r="R23" s="5">
        <v>595</v>
      </c>
    </row>
    <row r="24" spans="1:18" ht="154.5" customHeight="1" x14ac:dyDescent="0.2">
      <c r="A24" s="5">
        <v>23</v>
      </c>
      <c r="B24" s="5" t="s">
        <v>156</v>
      </c>
      <c r="C24" s="6" t="s">
        <v>157</v>
      </c>
      <c r="D24" s="6" t="s">
        <v>158</v>
      </c>
      <c r="E24" s="6">
        <v>1969508</v>
      </c>
      <c r="F24" s="5" t="s">
        <v>184</v>
      </c>
      <c r="G24" s="7">
        <v>352000</v>
      </c>
      <c r="H24" s="7">
        <v>352000</v>
      </c>
      <c r="I24" s="8">
        <v>280000</v>
      </c>
      <c r="J24" s="7"/>
      <c r="K24" s="6" t="s">
        <v>159</v>
      </c>
      <c r="L24" s="6" t="s">
        <v>187</v>
      </c>
      <c r="M24" s="5">
        <v>43</v>
      </c>
      <c r="N24" s="6" t="s">
        <v>160</v>
      </c>
      <c r="O24" s="6"/>
      <c r="P24" s="5">
        <v>4349</v>
      </c>
      <c r="Q24" s="5">
        <v>5213</v>
      </c>
      <c r="R24" s="5">
        <v>595</v>
      </c>
    </row>
    <row r="25" spans="1:18" ht="218.25" customHeight="1" x14ac:dyDescent="0.2">
      <c r="A25" s="9">
        <v>24</v>
      </c>
      <c r="B25" s="5" t="s">
        <v>150</v>
      </c>
      <c r="C25" s="6" t="s">
        <v>151</v>
      </c>
      <c r="D25" s="6" t="s">
        <v>152</v>
      </c>
      <c r="E25" s="6">
        <v>4385424</v>
      </c>
      <c r="F25" s="5" t="s">
        <v>184</v>
      </c>
      <c r="G25" s="7">
        <v>230000</v>
      </c>
      <c r="H25" s="7">
        <v>230000</v>
      </c>
      <c r="I25" s="8">
        <v>80000</v>
      </c>
      <c r="J25" s="7"/>
      <c r="K25" s="6" t="s">
        <v>153</v>
      </c>
      <c r="L25" s="6" t="s">
        <v>155</v>
      </c>
      <c r="M25" s="5">
        <v>36</v>
      </c>
      <c r="N25" s="6" t="s">
        <v>154</v>
      </c>
      <c r="O25" s="6"/>
      <c r="P25" s="5">
        <v>4349</v>
      </c>
      <c r="Q25" s="5">
        <v>5221</v>
      </c>
      <c r="R25" s="5">
        <v>595</v>
      </c>
    </row>
    <row r="26" spans="1:18" s="3" customFormat="1" ht="153" customHeight="1" thickBot="1" x14ac:dyDescent="0.25">
      <c r="A26" s="10">
        <v>25</v>
      </c>
      <c r="B26" s="11" t="s">
        <v>51</v>
      </c>
      <c r="C26" s="12" t="s">
        <v>52</v>
      </c>
      <c r="D26" s="12" t="s">
        <v>53</v>
      </c>
      <c r="E26" s="12" t="s">
        <v>54</v>
      </c>
      <c r="F26" s="13" t="s">
        <v>184</v>
      </c>
      <c r="G26" s="14">
        <v>466460</v>
      </c>
      <c r="H26" s="14">
        <v>420000</v>
      </c>
      <c r="I26" s="15">
        <v>300000</v>
      </c>
      <c r="J26" s="14"/>
      <c r="K26" s="12" t="s">
        <v>55</v>
      </c>
      <c r="L26" s="12" t="s">
        <v>58</v>
      </c>
      <c r="M26" s="13">
        <v>35</v>
      </c>
      <c r="N26" s="12" t="s">
        <v>56</v>
      </c>
      <c r="O26" s="12"/>
      <c r="P26" s="13">
        <v>4349</v>
      </c>
      <c r="Q26" s="13">
        <v>5223</v>
      </c>
      <c r="R26" s="13" t="s">
        <v>57</v>
      </c>
    </row>
    <row r="27" spans="1:18" ht="262.5" customHeight="1" thickTop="1" x14ac:dyDescent="0.2">
      <c r="A27" s="16">
        <v>26</v>
      </c>
      <c r="B27" s="17" t="s">
        <v>161</v>
      </c>
      <c r="C27" s="18" t="s">
        <v>162</v>
      </c>
      <c r="D27" s="18" t="s">
        <v>163</v>
      </c>
      <c r="E27" s="18" t="s">
        <v>164</v>
      </c>
      <c r="F27" s="16" t="s">
        <v>185</v>
      </c>
      <c r="G27" s="19">
        <v>652000</v>
      </c>
      <c r="H27" s="19">
        <v>496000</v>
      </c>
      <c r="I27" s="20">
        <v>496000</v>
      </c>
      <c r="J27" s="19"/>
      <c r="K27" s="18" t="s">
        <v>165</v>
      </c>
      <c r="L27" s="18" t="s">
        <v>167</v>
      </c>
      <c r="M27" s="16">
        <v>54</v>
      </c>
      <c r="N27" s="18" t="s">
        <v>166</v>
      </c>
      <c r="O27" s="18" t="s">
        <v>190</v>
      </c>
      <c r="P27" s="16">
        <v>4349</v>
      </c>
      <c r="Q27" s="16">
        <v>5221</v>
      </c>
      <c r="R27" s="16">
        <v>595</v>
      </c>
    </row>
    <row r="28" spans="1:18" ht="241.5" customHeight="1" x14ac:dyDescent="0.2">
      <c r="A28" s="21">
        <v>27</v>
      </c>
      <c r="B28" s="5" t="s">
        <v>168</v>
      </c>
      <c r="C28" s="6" t="s">
        <v>52</v>
      </c>
      <c r="D28" s="6" t="s">
        <v>169</v>
      </c>
      <c r="E28" s="6">
        <v>2011550</v>
      </c>
      <c r="F28" s="5" t="s">
        <v>185</v>
      </c>
      <c r="G28" s="7">
        <v>73000</v>
      </c>
      <c r="H28" s="7">
        <v>73000</v>
      </c>
      <c r="I28" s="8">
        <v>73000</v>
      </c>
      <c r="J28" s="7"/>
      <c r="K28" s="6" t="s">
        <v>192</v>
      </c>
      <c r="L28" s="22" t="s">
        <v>171</v>
      </c>
      <c r="M28" s="5">
        <v>51</v>
      </c>
      <c r="N28" s="6" t="s">
        <v>170</v>
      </c>
      <c r="O28" s="18" t="s">
        <v>190</v>
      </c>
      <c r="P28" s="5">
        <v>4349</v>
      </c>
      <c r="Q28" s="5">
        <v>5223</v>
      </c>
      <c r="R28" s="5">
        <v>595</v>
      </c>
    </row>
    <row r="29" spans="1:18" ht="120" customHeight="1" thickBot="1" x14ac:dyDescent="0.25">
      <c r="A29" s="23">
        <v>28</v>
      </c>
      <c r="B29" s="23" t="s">
        <v>172</v>
      </c>
      <c r="C29" s="24" t="s">
        <v>173</v>
      </c>
      <c r="D29" s="24" t="s">
        <v>174</v>
      </c>
      <c r="E29" s="24">
        <v>2799492</v>
      </c>
      <c r="F29" s="23" t="s">
        <v>185</v>
      </c>
      <c r="G29" s="25">
        <v>103000</v>
      </c>
      <c r="H29" s="25">
        <v>103000</v>
      </c>
      <c r="I29" s="26">
        <v>83000</v>
      </c>
      <c r="J29" s="25"/>
      <c r="K29" s="24" t="s">
        <v>191</v>
      </c>
      <c r="L29" s="27" t="s">
        <v>176</v>
      </c>
      <c r="M29" s="23">
        <v>51</v>
      </c>
      <c r="N29" s="24" t="s">
        <v>175</v>
      </c>
      <c r="O29" s="28" t="s">
        <v>190</v>
      </c>
      <c r="P29" s="23">
        <v>4349</v>
      </c>
      <c r="Q29" s="23">
        <v>5222</v>
      </c>
      <c r="R29" s="23">
        <v>595</v>
      </c>
    </row>
    <row r="30" spans="1:18" ht="142.5" customHeight="1" x14ac:dyDescent="0.2">
      <c r="A30" s="29">
        <v>29</v>
      </c>
      <c r="B30" s="29" t="s">
        <v>177</v>
      </c>
      <c r="C30" s="30" t="s">
        <v>178</v>
      </c>
      <c r="D30" s="30" t="s">
        <v>179</v>
      </c>
      <c r="E30" s="30"/>
      <c r="F30" s="21" t="s">
        <v>186</v>
      </c>
      <c r="G30" s="31">
        <v>400000</v>
      </c>
      <c r="H30" s="31">
        <v>200000</v>
      </c>
      <c r="I30" s="32">
        <v>200000</v>
      </c>
      <c r="J30" s="31"/>
      <c r="K30" s="30" t="s">
        <v>180</v>
      </c>
      <c r="L30" s="33" t="s">
        <v>182</v>
      </c>
      <c r="M30" s="21">
        <v>58</v>
      </c>
      <c r="N30" s="30" t="s">
        <v>181</v>
      </c>
      <c r="O30" s="18" t="s">
        <v>190</v>
      </c>
      <c r="P30" s="21">
        <v>4349</v>
      </c>
      <c r="Q30" s="21">
        <v>6323</v>
      </c>
      <c r="R30" s="21">
        <v>595</v>
      </c>
    </row>
    <row r="31" spans="1:18" ht="27" customHeight="1" x14ac:dyDescent="0.2">
      <c r="A31" s="34" t="s">
        <v>195</v>
      </c>
      <c r="B31" s="35"/>
      <c r="C31" s="35"/>
      <c r="D31" s="36"/>
      <c r="E31" s="37"/>
      <c r="F31" s="37"/>
      <c r="G31" s="38">
        <f>SUM(G2:G30)</f>
        <v>8506672</v>
      </c>
      <c r="H31" s="38">
        <f>SUM(H2:H30)</f>
        <v>6338000</v>
      </c>
      <c r="I31" s="38">
        <f>SUM(I2:I30)</f>
        <v>5800000</v>
      </c>
      <c r="J31" s="4"/>
      <c r="K31" s="4"/>
      <c r="L31" s="4"/>
      <c r="M31" s="4"/>
      <c r="N31" s="4"/>
      <c r="O31" s="4"/>
      <c r="P31" s="4"/>
      <c r="Q31" s="4"/>
      <c r="R31" s="4"/>
    </row>
    <row r="32" spans="1:18" x14ac:dyDescent="0.2">
      <c r="G32" s="1"/>
    </row>
  </sheetData>
  <sheetProtection formatCells="0" formatColumns="0" formatRows="0" insertColumns="0" insertRows="0" insertHyperlinks="0" deleteColumns="0" deleteRows="0" sort="0" autoFilter="0" pivotTables="0"/>
  <autoFilter ref="A1:R1" xr:uid="{00000000-0001-0000-0000-000000000000}"/>
  <mergeCells count="1">
    <mergeCell ref="A31:D31"/>
  </mergeCells>
  <pageMargins left="0.70866141732283472" right="0.70866141732283472" top="0.74803149606299213" bottom="0.74803149606299213" header="0.31496062992125984" footer="0.31496062992125984"/>
  <pageSetup paperSize="9" scale="45" fitToHeight="0" orientation="landscape" r:id="rId1"/>
  <headerFooter>
    <oddHeader>&amp;C&amp;"Arial,Tučné"&amp;20Návrh na poskytnutí účelových dotací z výnosu daní z hazardních her (Loterie) pro rok 2024&amp;RPříloha č. 1</oddHeader>
    <oddFooter>Stránka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Návrh dotací</vt:lpstr>
      <vt:lpstr>'Návrh dotací'!Názvy_tisku</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Neznámy text.</dc:creator>
  <cp:keywords/>
  <dc:description/>
  <cp:lastModifiedBy>Cáhlíková Elen</cp:lastModifiedBy>
  <cp:lastPrinted>2024-06-06T08:12:51Z</cp:lastPrinted>
  <dcterms:created xsi:type="dcterms:W3CDTF">2024-05-27T12:44:43Z</dcterms:created>
  <dcterms:modified xsi:type="dcterms:W3CDTF">2024-06-06T08:13:12Z</dcterms:modified>
  <cp:category/>
</cp:coreProperties>
</file>