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9230" windowHeight="4455" activeTab="0"/>
  </bookViews>
  <sheets>
    <sheet name="UCRXL542" sheetId="1" r:id="rId1"/>
  </sheets>
  <definedNames>
    <definedName name="_xlnm.Print_Titles" localSheetId="0">'UCRXL542'!$1:$4</definedName>
    <definedName name="_xlnm.Print_Area" localSheetId="0">'UCRXL542'!$A$1:$H$102</definedName>
  </definedNames>
  <calcPr fullCalcOnLoad="1"/>
</workbook>
</file>

<file path=xl/sharedStrings.xml><?xml version="1.0" encoding="utf-8"?>
<sst xmlns="http://schemas.openxmlformats.org/spreadsheetml/2006/main" count="223" uniqueCount="150">
  <si>
    <t>OdPa</t>
  </si>
  <si>
    <t>Název OdPa</t>
  </si>
  <si>
    <t>ORJ</t>
  </si>
  <si>
    <t>Zemědělství, lesní hospodářství a rybářství</t>
  </si>
  <si>
    <t>001014</t>
  </si>
  <si>
    <t>Ozdrav.hosp.zvířat,pol.a spec.plod.a svl.vet.péče</t>
  </si>
  <si>
    <t>0000000230</t>
  </si>
  <si>
    <t>001031</t>
  </si>
  <si>
    <t>Pěstební činnost</t>
  </si>
  <si>
    <t>0000000190</t>
  </si>
  <si>
    <t>001036</t>
  </si>
  <si>
    <t>Správa v lesním hospodářství</t>
  </si>
  <si>
    <t>Průmyslová a ostatní odvětví hospodářství</t>
  </si>
  <si>
    <t>002143</t>
  </si>
  <si>
    <t>Cestovní ruch</t>
  </si>
  <si>
    <t>0000000221</t>
  </si>
  <si>
    <t>002212</t>
  </si>
  <si>
    <t>Silnice</t>
  </si>
  <si>
    <t>0000000100</t>
  </si>
  <si>
    <t>002219</t>
  </si>
  <si>
    <t>Ostatní záležitosti pozemních komunikací</t>
  </si>
  <si>
    <t>0000000136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</si>
  <si>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</si>
  <si>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</si>
  <si>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</si>
  <si>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</si>
  <si>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</si>
  <si>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</si>
  <si>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002271</t>
  </si>
  <si>
    <t>Ostatní dráhy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</si>
  <si>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</si>
  <si>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</si>
  <si>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</si>
  <si>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</si>
  <si>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</si>
  <si>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</si>
  <si>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Služby pro obyvatelstvo</t>
  </si>
  <si>
    <t>003111</t>
  </si>
  <si>
    <t>Mateřské školy</t>
  </si>
  <si>
    <t>003113</t>
  </si>
  <si>
    <t>Základní školy</t>
  </si>
  <si>
    <t>003233</t>
  </si>
  <si>
    <t>Střediska volného času</t>
  </si>
  <si>
    <t>0000000140</t>
  </si>
  <si>
    <t>0000000300</t>
  </si>
  <si>
    <t>003299</t>
  </si>
  <si>
    <t>Ostatní záležitosti vzdělávání</t>
  </si>
  <si>
    <t>003311</t>
  </si>
  <si>
    <t>Divadelní činnost</t>
  </si>
  <si>
    <t>0000000160</t>
  </si>
  <si>
    <t>003312</t>
  </si>
  <si>
    <t>Hudební činnost</t>
  </si>
  <si>
    <t>0000000210</t>
  </si>
  <si>
    <t>003313</t>
  </si>
  <si>
    <t>Film.tvorba,distribuce, kina a shrom.audio archiv.</t>
  </si>
  <si>
    <t>003314</t>
  </si>
  <si>
    <t>Činnosti knihovnické</t>
  </si>
  <si>
    <t>003315</t>
  </si>
  <si>
    <t>Činnosti muzeí a galerií</t>
  </si>
  <si>
    <t>003319</t>
  </si>
  <si>
    <t>Ostatní záležitosti kultury</t>
  </si>
  <si>
    <t>003322</t>
  </si>
  <si>
    <t>Zachování a obnova kulturních památek</t>
  </si>
  <si>
    <t>003326</t>
  </si>
  <si>
    <t>0000000200</t>
  </si>
  <si>
    <t>003392</t>
  </si>
  <si>
    <t>Zájmová činnost v kultuře</t>
  </si>
  <si>
    <t>003412</t>
  </si>
  <si>
    <t>Sportovní zařízení v majetku obce</t>
  </si>
  <si>
    <t>0000000161</t>
  </si>
  <si>
    <t>003419</t>
  </si>
  <si>
    <t>Ostatní tělovýchovná činnost</t>
  </si>
  <si>
    <t>003421</t>
  </si>
  <si>
    <t>Využití volného času dětí a mládeže</t>
  </si>
  <si>
    <t>003522</t>
  </si>
  <si>
    <t>Ostatní nemocnice</t>
  </si>
  <si>
    <t>0000000170</t>
  </si>
  <si>
    <t>003524</t>
  </si>
  <si>
    <t>Léčebny dlouhodobě nemocných</t>
  </si>
  <si>
    <t>003529</t>
  </si>
  <si>
    <t>Ostatní ústavní péče</t>
  </si>
  <si>
    <t>003599</t>
  </si>
  <si>
    <t>Ostatní činnost ve zdravotnictví</t>
  </si>
  <si>
    <t>003612</t>
  </si>
  <si>
    <t>Bytové hospodářství</t>
  </si>
  <si>
    <t>003631</t>
  </si>
  <si>
    <t>Veřejné osvětlení</t>
  </si>
  <si>
    <t>003635</t>
  </si>
  <si>
    <t>Územní plánování</t>
  </si>
  <si>
    <t>003639</t>
  </si>
  <si>
    <t>Komunální služby a územní rozvoj j.n.</t>
  </si>
  <si>
    <t>0000000137</t>
  </si>
  <si>
    <t>003699</t>
  </si>
  <si>
    <t>Ost.záležitosti bydlení, kom.služeb a územ.rozvoje</t>
  </si>
  <si>
    <t>003713</t>
  </si>
  <si>
    <t>Změny technologií vytápění</t>
  </si>
  <si>
    <t>003719</t>
  </si>
  <si>
    <t>Ostatní činnosti k ochraně ovzduší</t>
  </si>
  <si>
    <t>003741</t>
  </si>
  <si>
    <t>Ochrana druhů a stanovišť</t>
  </si>
  <si>
    <t>003744</t>
  </si>
  <si>
    <t>Protierozní, protilavinová a protipožární ochrana</t>
  </si>
  <si>
    <t>003745</t>
  </si>
  <si>
    <t>Péče o vzhled obcí a veřejnou zeleň</t>
  </si>
  <si>
    <t>Sociální věci a politika zaměstnanosti</t>
  </si>
  <si>
    <t>004333</t>
  </si>
  <si>
    <t>Domovy-penzióny pro matky s dětmi</t>
  </si>
  <si>
    <t>004349</t>
  </si>
  <si>
    <t>Ost.soc.péče a pomoc ostatním skup.obyvatelstva</t>
  </si>
  <si>
    <t>0000000180</t>
  </si>
  <si>
    <t>0000000270</t>
  </si>
  <si>
    <t>004350</t>
  </si>
  <si>
    <t>Domovy pro seniory</t>
  </si>
  <si>
    <t>004354</t>
  </si>
  <si>
    <t>Chráněné bydlení</t>
  </si>
  <si>
    <t>004357</t>
  </si>
  <si>
    <t>Domovy pro osoby se zdr. post. a domovy se zvl.rež</t>
  </si>
  <si>
    <t>004359</t>
  </si>
  <si>
    <t>Ostatní služby a činnosti v oblasti sociální péče</t>
  </si>
  <si>
    <t>004374</t>
  </si>
  <si>
    <t>Azyl.domy, nízkoprahová denní centra a noclehárny</t>
  </si>
  <si>
    <t>Bezpečnost státu a právní ochrana</t>
  </si>
  <si>
    <t>005299</t>
  </si>
  <si>
    <t>Ostatní zálež. civilní připravenosti na krizové st</t>
  </si>
  <si>
    <t>005311</t>
  </si>
  <si>
    <t>Bezpečnost a veřejný pořádek</t>
  </si>
  <si>
    <t>0000000130</t>
  </si>
  <si>
    <t>005511</t>
  </si>
  <si>
    <t>Požární ochrana - profesionální část</t>
  </si>
  <si>
    <t>0000000121</t>
  </si>
  <si>
    <t>005512</t>
  </si>
  <si>
    <t>Požární ochrana - dobrovolná část</t>
  </si>
  <si>
    <t>005522</t>
  </si>
  <si>
    <t>Ostatní činnosti v integrovaném záchran. systému</t>
  </si>
  <si>
    <t>Všeobecná veřejná správa a služby</t>
  </si>
  <si>
    <t>006171</t>
  </si>
  <si>
    <t>Činnost místní správy</t>
  </si>
  <si>
    <t>0000000133</t>
  </si>
  <si>
    <t>006211</t>
  </si>
  <si>
    <t>Archivní činnost</t>
  </si>
  <si>
    <t>006409</t>
  </si>
  <si>
    <t>Ostatní činnosti j.n.</t>
  </si>
  <si>
    <t>Kapitálové výdaje CELKEM</t>
  </si>
  <si>
    <t xml:space="preserve">Schválený rozpočet </t>
  </si>
  <si>
    <t>Skutečnost</t>
  </si>
  <si>
    <t>Skutečnost            v % ze SR</t>
  </si>
  <si>
    <t>Skutečnost             v % z UR</t>
  </si>
  <si>
    <t>Upravený   rozpočet</t>
  </si>
  <si>
    <t>Kapitálové výdaje dle jednotlivých ODPA k 31.12.2018 (v tis. Kč)</t>
  </si>
  <si>
    <t>Pořízení,zachování a obnova hodnot nár hist.povědomí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</si>
</sst>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3" fontId="6" fillId="6" borderId="13" xfId="0" applyNumberFormat="1" applyFont="1" applyFill="1" applyBorder="1" applyAlignment="1">
      <alignment/>
    </xf>
    <xf numFmtId="3" fontId="6" fillId="6" borderId="13" xfId="0" applyNumberFormat="1" applyFont="1" applyFill="1" applyBorder="1" applyAlignment="1">
      <alignment horizontal="right"/>
    </xf>
    <xf numFmtId="4" fontId="6" fillId="6" borderId="13" xfId="0" applyNumberFormat="1" applyFont="1" applyFill="1" applyBorder="1" applyAlignment="1">
      <alignment horizontal="right"/>
    </xf>
    <xf numFmtId="4" fontId="6" fillId="6" borderId="14" xfId="0" applyNumberFormat="1" applyFont="1" applyFill="1" applyBorder="1" applyAlignment="1">
      <alignment horizontal="right"/>
    </xf>
    <xf numFmtId="3" fontId="6" fillId="12" borderId="13" xfId="0" applyNumberFormat="1" applyFont="1" applyFill="1" applyBorder="1" applyAlignment="1">
      <alignment/>
    </xf>
    <xf numFmtId="3" fontId="6" fillId="12" borderId="13" xfId="0" applyNumberFormat="1" applyFont="1" applyFill="1" applyBorder="1" applyAlignment="1">
      <alignment horizontal="right"/>
    </xf>
    <xf numFmtId="4" fontId="6" fillId="12" borderId="13" xfId="0" applyNumberFormat="1" applyFont="1" applyFill="1" applyBorder="1" applyAlignment="1">
      <alignment horizontal="right"/>
    </xf>
    <xf numFmtId="4" fontId="6" fillId="12" borderId="14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12" borderId="22" xfId="0" applyNumberFormat="1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3" fontId="6" fillId="12" borderId="2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6" fillId="12" borderId="27" xfId="0" applyFont="1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left" vertical="center"/>
    </xf>
    <xf numFmtId="0" fontId="0" fillId="12" borderId="26" xfId="0" applyFill="1" applyBorder="1" applyAlignment="1">
      <alignment horizontal="left" vertical="center"/>
    </xf>
    <xf numFmtId="0" fontId="0" fillId="12" borderId="13" xfId="0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/>
    </xf>
    <xf numFmtId="4" fontId="6" fillId="12" borderId="22" xfId="0" applyNumberFormat="1" applyFont="1" applyFill="1" applyBorder="1" applyAlignment="1">
      <alignment horizontal="center" vertical="center" wrapText="1"/>
    </xf>
    <xf numFmtId="4" fontId="6" fillId="12" borderId="28" xfId="0" applyNumberFormat="1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2"/>
  <sheetViews>
    <sheetView showGridLines="0" tabSelected="1" view="pageBreakPreview" zoomScale="190" zoomScaleSheetLayoutView="190" zoomScalePageLayoutView="0" workbookViewId="0" topLeftCell="A28">
      <selection activeCell="B32" sqref="B32:B33"/>
    </sheetView>
  </sheetViews>
  <sheetFormatPr defaultColWidth="9.00390625" defaultRowHeight="12.75"/>
  <cols>
    <col min="1" max="1" width="6.75390625" style="0" customWidth="1"/>
    <col min="2" max="2" width="44.125" style="1" customWidth="1"/>
    <col min="3" max="3" width="9.75390625" style="1" customWidth="1"/>
    <col min="4" max="6" width="14.125" style="2" customWidth="1"/>
    <col min="7" max="8" width="14.125" style="3" customWidth="1"/>
    <col min="9" max="9" width="9.125" style="2" customWidth="1"/>
  </cols>
  <sheetData>
    <row r="1" spans="1:8" ht="29.25" customHeight="1" thickBot="1">
      <c r="A1" s="18" t="s">
        <v>148</v>
      </c>
      <c r="B1" s="18"/>
      <c r="C1" s="18"/>
      <c r="D1" s="18"/>
      <c r="E1" s="18"/>
      <c r="F1" s="18"/>
      <c r="G1" s="18"/>
      <c r="H1" s="18"/>
    </row>
    <row r="2" spans="1:8" ht="12.75">
      <c r="A2" s="34" t="s">
        <v>0</v>
      </c>
      <c r="B2" s="25" t="s">
        <v>1</v>
      </c>
      <c r="C2" s="25" t="s">
        <v>2</v>
      </c>
      <c r="D2" s="28" t="s">
        <v>143</v>
      </c>
      <c r="E2" s="28" t="s">
        <v>147</v>
      </c>
      <c r="F2" s="28" t="s">
        <v>144</v>
      </c>
      <c r="G2" s="42" t="s">
        <v>145</v>
      </c>
      <c r="H2" s="43" t="s">
        <v>146</v>
      </c>
    </row>
    <row r="3" spans="1:8" ht="12.75">
      <c r="A3" s="35"/>
      <c r="B3" s="26"/>
      <c r="C3" s="26"/>
      <c r="D3" s="26"/>
      <c r="E3" s="26"/>
      <c r="F3" s="26"/>
      <c r="G3" s="26"/>
      <c r="H3" s="44"/>
    </row>
    <row r="4" spans="1:8" ht="13.5" thickBot="1">
      <c r="A4" s="36"/>
      <c r="B4" s="27"/>
      <c r="C4" s="27"/>
      <c r="D4" s="27"/>
      <c r="E4" s="27"/>
      <c r="F4" s="27"/>
      <c r="G4" s="27"/>
      <c r="H4" s="45"/>
    </row>
    <row r="5" spans="1:8" ht="13.5" thickBot="1">
      <c r="A5" s="31" t="s">
        <v>3</v>
      </c>
      <c r="B5" s="32"/>
      <c r="C5" s="33"/>
      <c r="D5" s="10">
        <v>3919</v>
      </c>
      <c r="E5" s="11">
        <v>1213</v>
      </c>
      <c r="F5" s="11">
        <v>1211</v>
      </c>
      <c r="G5" s="12">
        <f aca="true" t="shared" si="0" ref="G5:G36">IF(OR((D5=0),AND((D5&lt;0),(F5&gt;=0)),AND((D5&gt;0),(F5&lt;=0))),"***",100*F5/D5)</f>
        <v>30.90073998468997</v>
      </c>
      <c r="H5" s="13">
        <f aca="true" t="shared" si="1" ref="H5:H36">IF(OR((E5=0),AND((E5&lt;0),(F5&gt;=0)),AND((E5&gt;0),(F5&lt;=0))),"***",100*F5/E5)</f>
        <v>99.83511953833471</v>
      </c>
    </row>
    <row r="6" spans="1:8" ht="12.75">
      <c r="A6" s="4" t="s">
        <v>4</v>
      </c>
      <c r="B6" s="5" t="s">
        <v>5</v>
      </c>
      <c r="C6" s="6" t="s">
        <v>6</v>
      </c>
      <c r="D6" s="7">
        <v>3919</v>
      </c>
      <c r="E6" s="7">
        <v>654</v>
      </c>
      <c r="F6" s="7">
        <v>653</v>
      </c>
      <c r="G6" s="8">
        <f t="shared" si="0"/>
        <v>16.662413881092114</v>
      </c>
      <c r="H6" s="9">
        <f t="shared" si="1"/>
        <v>99.84709480122324</v>
      </c>
    </row>
    <row r="7" spans="1:8" ht="12.75">
      <c r="A7" s="4" t="s">
        <v>7</v>
      </c>
      <c r="B7" s="5" t="s">
        <v>8</v>
      </c>
      <c r="C7" s="6" t="s">
        <v>9</v>
      </c>
      <c r="D7" s="7">
        <v>0</v>
      </c>
      <c r="E7" s="7">
        <v>182</v>
      </c>
      <c r="F7" s="7">
        <v>181</v>
      </c>
      <c r="G7" s="8" t="str">
        <f t="shared" si="0"/>
        <v>***</v>
      </c>
      <c r="H7" s="9">
        <f t="shared" si="1"/>
        <v>99.45054945054945</v>
      </c>
    </row>
    <row r="8" spans="1:8" ht="13.5" thickBot="1">
      <c r="A8" s="4" t="s">
        <v>10</v>
      </c>
      <c r="B8" s="5" t="s">
        <v>11</v>
      </c>
      <c r="C8" s="6" t="s">
        <v>9</v>
      </c>
      <c r="D8" s="7">
        <v>0</v>
      </c>
      <c r="E8" s="7">
        <v>377</v>
      </c>
      <c r="F8" s="7">
        <v>377</v>
      </c>
      <c r="G8" s="8" t="str">
        <f t="shared" si="0"/>
        <v>***</v>
      </c>
      <c r="H8" s="9">
        <f t="shared" si="1"/>
        <v>100</v>
      </c>
    </row>
    <row r="9" spans="1:8" ht="13.5" thickBot="1">
      <c r="A9" s="31" t="s">
        <v>12</v>
      </c>
      <c r="B9" s="32"/>
      <c r="C9" s="33"/>
      <c r="D9" s="10">
        <v>859889</v>
      </c>
      <c r="E9" s="11">
        <v>416076</v>
      </c>
      <c r="F9" s="11">
        <v>372829</v>
      </c>
      <c r="G9" s="12">
        <f t="shared" si="0"/>
        <v>43.35780548419621</v>
      </c>
      <c r="H9" s="13">
        <f t="shared" si="1"/>
        <v>89.60598544496679</v>
      </c>
    </row>
    <row r="10" spans="1:8" ht="12.75">
      <c r="A10" s="4" t="s">
        <v>13</v>
      </c>
      <c r="B10" s="5" t="s">
        <v>14</v>
      </c>
      <c r="C10" s="6" t="s">
        <v>15</v>
      </c>
      <c r="D10" s="7">
        <v>0</v>
      </c>
      <c r="E10" s="7">
        <v>5600</v>
      </c>
      <c r="F10" s="7">
        <v>5600</v>
      </c>
      <c r="G10" s="8" t="str">
        <f t="shared" si="0"/>
        <v>***</v>
      </c>
      <c r="H10" s="9">
        <f t="shared" si="1"/>
        <v>100</v>
      </c>
    </row>
    <row r="11" spans="1:8" ht="12.75">
      <c r="A11" s="19" t="s">
        <v>16</v>
      </c>
      <c r="B11" s="22" t="s">
        <v>17</v>
      </c>
      <c r="C11" s="6" t="s">
        <v>18</v>
      </c>
      <c r="D11" s="7">
        <v>72412</v>
      </c>
      <c r="E11" s="7">
        <v>8226</v>
      </c>
      <c r="F11" s="7">
        <v>6877</v>
      </c>
      <c r="G11" s="8">
        <f t="shared" si="0"/>
        <v>9.497044688725625</v>
      </c>
      <c r="H11" s="9">
        <f t="shared" si="1"/>
        <v>83.60077802090932</v>
      </c>
    </row>
    <row r="12" spans="1:8" ht="12.75">
      <c r="A12" s="21"/>
      <c r="B12" s="24"/>
      <c r="C12" s="6" t="s">
        <v>6</v>
      </c>
      <c r="D12" s="7">
        <v>121326</v>
      </c>
      <c r="E12" s="7">
        <v>44730</v>
      </c>
      <c r="F12" s="7">
        <v>43093</v>
      </c>
      <c r="G12" s="8">
        <f t="shared" si="0"/>
        <v>35.51835550500305</v>
      </c>
      <c r="H12" s="9">
        <f t="shared" si="1"/>
        <v>96.34026380505254</v>
      </c>
    </row>
    <row r="13" spans="1:8" ht="12.75">
      <c r="A13" s="19" t="s">
        <v>19</v>
      </c>
      <c r="B13" s="22" t="s">
        <v>20</v>
      </c>
      <c r="C13" s="6" t="s">
        <v>18</v>
      </c>
      <c r="D13" s="7">
        <v>1000</v>
      </c>
      <c r="E13" s="7">
        <v>3277</v>
      </c>
      <c r="F13" s="7">
        <v>2543</v>
      </c>
      <c r="G13" s="8">
        <f t="shared" si="0"/>
        <v>254.3</v>
      </c>
      <c r="H13" s="9">
        <f t="shared" si="1"/>
        <v>77.60146475434848</v>
      </c>
    </row>
    <row r="14" spans="1:8" ht="12.75">
      <c r="A14" s="20"/>
      <c r="B14" s="23"/>
      <c r="C14" s="6" t="s">
        <v>21</v>
      </c>
      <c r="D14" s="7">
        <v>0</v>
      </c>
      <c r="E14" s="7">
        <v>821</v>
      </c>
      <c r="F14" s="7">
        <v>821</v>
      </c>
      <c r="G14" s="8" t="str">
        <f t="shared" si="0"/>
        <v>***</v>
      </c>
      <c r="H14" s="9">
        <f t="shared" si="1"/>
        <v>100</v>
      </c>
    </row>
    <row r="15" spans="1:8" ht="12.75">
      <c r="A15" s="21"/>
      <c r="B15" s="24"/>
      <c r="C15" s="6" t="s">
        <v>6</v>
      </c>
      <c r="D15" s="7">
        <v>87463</v>
      </c>
      <c r="E15" s="7">
        <v>60439</v>
      </c>
      <c r="F15" s="7">
        <v>59399</v>
      </c>
      <c r="G15" s="8">
        <f t="shared" si="0"/>
        <v>67.91328904794027</v>
      </c>
      <c r="H15" s="9">
        <f t="shared" si="1"/>
        <v>98.27925677129006</v>
      </c>
    </row>
    <row r="16" spans="1:8" ht="12.75">
      <c r="A16" s="4" t="s">
        <v>22</v>
      </c>
      <c r="B16" s="5" t="s">
        <v>23</v>
      </c>
      <c r="C16" s="6" t="s">
        <v>6</v>
      </c>
      <c r="D16" s="7">
        <v>3196</v>
      </c>
      <c r="E16" s="7">
        <v>6298</v>
      </c>
      <c r="F16" s="7">
        <v>1518</v>
      </c>
      <c r="G16" s="8">
        <f t="shared" si="0"/>
        <v>47.49687108886108</v>
      </c>
      <c r="H16" s="9">
        <f t="shared" si="1"/>
        <v>24.10288980628771</v>
      </c>
    </row>
    <row r="17" spans="1:8" ht="12.75">
      <c r="A17" s="4" t="s">
        <v>24</v>
      </c>
      <c r="B17" s="5" t="s">
        <v>25</v>
      </c>
      <c r="C17" s="6" t="s">
        <v>18</v>
      </c>
      <c r="D17" s="7">
        <v>4552</v>
      </c>
      <c r="E17" s="7">
        <v>4265</v>
      </c>
      <c r="F17" s="7">
        <v>539</v>
      </c>
      <c r="G17" s="8">
        <f t="shared" si="0"/>
        <v>11.840949033391915</v>
      </c>
      <c r="H17" s="9">
        <f t="shared" si="1"/>
        <v>12.637749120750293</v>
      </c>
    </row>
    <row r="18" spans="1:8" ht="12.75">
      <c r="A18" s="4" t="s">
        <v>26</v>
      </c>
      <c r="B18" s="5" t="s">
        <v>27</v>
      </c>
      <c r="C18" s="6" t="s">
        <v>6</v>
      </c>
      <c r="D18" s="7">
        <v>2451</v>
      </c>
      <c r="E18" s="7">
        <v>313</v>
      </c>
      <c r="F18" s="7">
        <v>312</v>
      </c>
      <c r="G18" s="8">
        <f t="shared" si="0"/>
        <v>12.729498164014688</v>
      </c>
      <c r="H18" s="9">
        <f t="shared" si="1"/>
        <v>99.68051118210863</v>
      </c>
    </row>
    <row r="19" spans="1:8" ht="12.75">
      <c r="A19" s="19" t="s">
        <v>28</v>
      </c>
      <c r="B19" s="22" t="s">
        <v>29</v>
      </c>
      <c r="C19" s="6" t="s">
        <v>18</v>
      </c>
      <c r="D19" s="7">
        <v>0</v>
      </c>
      <c r="E19" s="7">
        <v>1618</v>
      </c>
      <c r="F19" s="7">
        <v>1617</v>
      </c>
      <c r="G19" s="8" t="str">
        <f t="shared" si="0"/>
        <v>***</v>
      </c>
      <c r="H19" s="9">
        <f t="shared" si="1"/>
        <v>99.93819530284301</v>
      </c>
    </row>
    <row r="20" spans="1:8" ht="12.75">
      <c r="A20" s="21"/>
      <c r="B20" s="24"/>
      <c r="C20" s="6" t="s">
        <v>6</v>
      </c>
      <c r="D20" s="7">
        <v>13807</v>
      </c>
      <c r="E20" s="7">
        <v>12239</v>
      </c>
      <c r="F20" s="7">
        <v>11922</v>
      </c>
      <c r="G20" s="8">
        <f t="shared" si="0"/>
        <v>86.3475048888245</v>
      </c>
      <c r="H20" s="9">
        <f t="shared" si="1"/>
        <v>97.40991911103848</v>
      </c>
    </row>
    <row r="21" spans="1:8" ht="12.75">
      <c r="A21" s="4" t="s">
        <v>30</v>
      </c>
      <c r="B21" s="5" t="s">
        <v>31</v>
      </c>
      <c r="C21" s="6" t="s">
        <v>6</v>
      </c>
      <c r="D21" s="7">
        <v>87811</v>
      </c>
      <c r="E21" s="7">
        <v>61209</v>
      </c>
      <c r="F21" s="7">
        <v>55280</v>
      </c>
      <c r="G21" s="8">
        <f t="shared" si="0"/>
        <v>62.953388527633216</v>
      </c>
      <c r="H21" s="9">
        <f t="shared" si="1"/>
        <v>90.31351598621117</v>
      </c>
    </row>
    <row r="22" spans="1:8" ht="12.75">
      <c r="A22" s="4" t="s">
        <v>32</v>
      </c>
      <c r="B22" s="5" t="s">
        <v>33</v>
      </c>
      <c r="C22" s="6" t="s">
        <v>6</v>
      </c>
      <c r="D22" s="7">
        <v>447442</v>
      </c>
      <c r="E22" s="7">
        <v>199708</v>
      </c>
      <c r="F22" s="7">
        <v>176334</v>
      </c>
      <c r="G22" s="8">
        <f t="shared" si="0"/>
        <v>39.40935361454669</v>
      </c>
      <c r="H22" s="9">
        <f t="shared" si="1"/>
        <v>88.29591203156609</v>
      </c>
    </row>
    <row r="23" spans="1:8" ht="13.5" thickBot="1">
      <c r="A23" s="4" t="s">
        <v>34</v>
      </c>
      <c r="B23" s="5" t="s">
        <v>35</v>
      </c>
      <c r="C23" s="6" t="s">
        <v>6</v>
      </c>
      <c r="D23" s="7">
        <v>18429</v>
      </c>
      <c r="E23" s="7">
        <v>7333</v>
      </c>
      <c r="F23" s="7">
        <v>6974</v>
      </c>
      <c r="G23" s="8">
        <f t="shared" si="0"/>
        <v>37.842530793857506</v>
      </c>
      <c r="H23" s="9">
        <f t="shared" si="1"/>
        <v>95.10432292376926</v>
      </c>
    </row>
    <row r="24" spans="1:8" ht="13.5" thickBot="1">
      <c r="A24" s="31" t="s">
        <v>36</v>
      </c>
      <c r="B24" s="32"/>
      <c r="C24" s="33"/>
      <c r="D24" s="10">
        <v>1339483</v>
      </c>
      <c r="E24" s="11">
        <v>829756</v>
      </c>
      <c r="F24" s="11">
        <v>773527</v>
      </c>
      <c r="G24" s="12">
        <f t="shared" si="0"/>
        <v>57.748175975357654</v>
      </c>
      <c r="H24" s="13">
        <f t="shared" si="1"/>
        <v>93.22342953832211</v>
      </c>
    </row>
    <row r="25" spans="1:8" ht="12.75">
      <c r="A25" s="4" t="s">
        <v>37</v>
      </c>
      <c r="B25" s="5" t="s">
        <v>38</v>
      </c>
      <c r="C25" s="6" t="s">
        <v>6</v>
      </c>
      <c r="D25" s="7">
        <v>500</v>
      </c>
      <c r="E25" s="7">
        <v>33</v>
      </c>
      <c r="F25" s="7">
        <v>32</v>
      </c>
      <c r="G25" s="8">
        <f t="shared" si="0"/>
        <v>6.4</v>
      </c>
      <c r="H25" s="9">
        <f t="shared" si="1"/>
        <v>96.96969696969697</v>
      </c>
    </row>
    <row r="26" spans="1:8" ht="12.75">
      <c r="A26" s="4" t="s">
        <v>39</v>
      </c>
      <c r="B26" s="5" t="s">
        <v>40</v>
      </c>
      <c r="C26" s="6" t="s">
        <v>6</v>
      </c>
      <c r="D26" s="7">
        <v>2500</v>
      </c>
      <c r="E26" s="7">
        <v>5566</v>
      </c>
      <c r="F26" s="7">
        <v>5565</v>
      </c>
      <c r="G26" s="8">
        <f t="shared" si="0"/>
        <v>222.6</v>
      </c>
      <c r="H26" s="9">
        <f t="shared" si="1"/>
        <v>99.98203377650017</v>
      </c>
    </row>
    <row r="27" spans="1:8" ht="12.75">
      <c r="A27" s="19" t="s">
        <v>41</v>
      </c>
      <c r="B27" s="22" t="s">
        <v>42</v>
      </c>
      <c r="C27" s="6" t="s">
        <v>43</v>
      </c>
      <c r="D27" s="7">
        <v>13</v>
      </c>
      <c r="E27" s="7">
        <v>5252</v>
      </c>
      <c r="F27" s="7">
        <v>5064</v>
      </c>
      <c r="G27" s="8">
        <f t="shared" si="0"/>
        <v>38953.846153846156</v>
      </c>
      <c r="H27" s="9">
        <f t="shared" si="1"/>
        <v>96.42041127189643</v>
      </c>
    </row>
    <row r="28" spans="1:8" ht="12.75">
      <c r="A28" s="20"/>
      <c r="B28" s="23"/>
      <c r="C28" s="6" t="s">
        <v>6</v>
      </c>
      <c r="D28" s="7">
        <v>0</v>
      </c>
      <c r="E28" s="7">
        <v>60</v>
      </c>
      <c r="F28" s="7">
        <v>58</v>
      </c>
      <c r="G28" s="8" t="str">
        <f t="shared" si="0"/>
        <v>***</v>
      </c>
      <c r="H28" s="9">
        <f t="shared" si="1"/>
        <v>96.66666666666667</v>
      </c>
    </row>
    <row r="29" spans="1:8" ht="12.75">
      <c r="A29" s="21"/>
      <c r="B29" s="24"/>
      <c r="C29" s="6" t="s">
        <v>44</v>
      </c>
      <c r="D29" s="7">
        <v>0</v>
      </c>
      <c r="E29" s="7">
        <v>121</v>
      </c>
      <c r="F29" s="7">
        <v>121</v>
      </c>
      <c r="G29" s="8" t="str">
        <f t="shared" si="0"/>
        <v>***</v>
      </c>
      <c r="H29" s="9">
        <f t="shared" si="1"/>
        <v>100</v>
      </c>
    </row>
    <row r="30" spans="1:8" ht="12.75">
      <c r="A30" s="19" t="s">
        <v>45</v>
      </c>
      <c r="B30" s="22" t="s">
        <v>46</v>
      </c>
      <c r="C30" s="6" t="s">
        <v>43</v>
      </c>
      <c r="D30" s="7">
        <v>0</v>
      </c>
      <c r="E30" s="7">
        <v>6200</v>
      </c>
      <c r="F30" s="7">
        <v>6200</v>
      </c>
      <c r="G30" s="8" t="str">
        <f t="shared" si="0"/>
        <v>***</v>
      </c>
      <c r="H30" s="9">
        <f t="shared" si="1"/>
        <v>100</v>
      </c>
    </row>
    <row r="31" spans="1:8" ht="12.75">
      <c r="A31" s="21"/>
      <c r="B31" s="24"/>
      <c r="C31" s="6" t="s">
        <v>44</v>
      </c>
      <c r="D31" s="7">
        <v>5000</v>
      </c>
      <c r="E31" s="7">
        <v>5000</v>
      </c>
      <c r="F31" s="7">
        <v>5000</v>
      </c>
      <c r="G31" s="8">
        <f t="shared" si="0"/>
        <v>100</v>
      </c>
      <c r="H31" s="9">
        <f t="shared" si="1"/>
        <v>100</v>
      </c>
    </row>
    <row r="32" spans="1:8" ht="12.75">
      <c r="A32" s="19" t="s">
        <v>47</v>
      </c>
      <c r="B32" s="22" t="s">
        <v>48</v>
      </c>
      <c r="C32" s="6" t="s">
        <v>49</v>
      </c>
      <c r="D32" s="7">
        <v>35757</v>
      </c>
      <c r="E32" s="7">
        <v>202845</v>
      </c>
      <c r="F32" s="7">
        <v>201743</v>
      </c>
      <c r="G32" s="8">
        <f t="shared" si="0"/>
        <v>564.205610090332</v>
      </c>
      <c r="H32" s="9">
        <f t="shared" si="1"/>
        <v>99.45672804358007</v>
      </c>
    </row>
    <row r="33" spans="1:8" ht="12.75">
      <c r="A33" s="21"/>
      <c r="B33" s="24"/>
      <c r="C33" s="6" t="s">
        <v>6</v>
      </c>
      <c r="D33" s="7">
        <v>6160</v>
      </c>
      <c r="E33" s="7">
        <v>224</v>
      </c>
      <c r="F33" s="7">
        <v>224</v>
      </c>
      <c r="G33" s="8">
        <f t="shared" si="0"/>
        <v>3.6363636363636362</v>
      </c>
      <c r="H33" s="9">
        <f t="shared" si="1"/>
        <v>100</v>
      </c>
    </row>
    <row r="34" spans="1:8" ht="12.75">
      <c r="A34" s="4" t="s">
        <v>50</v>
      </c>
      <c r="B34" s="5" t="s">
        <v>51</v>
      </c>
      <c r="C34" s="6" t="s">
        <v>49</v>
      </c>
      <c r="D34" s="7">
        <v>100000</v>
      </c>
      <c r="E34" s="7">
        <v>0</v>
      </c>
      <c r="F34" s="7">
        <v>0</v>
      </c>
      <c r="G34" s="8" t="str">
        <f t="shared" si="0"/>
        <v>***</v>
      </c>
      <c r="H34" s="9" t="str">
        <f t="shared" si="1"/>
        <v>***</v>
      </c>
    </row>
    <row r="35" spans="1:8" ht="12.75">
      <c r="A35" s="4" t="s">
        <v>53</v>
      </c>
      <c r="B35" s="5" t="s">
        <v>54</v>
      </c>
      <c r="C35" s="6" t="s">
        <v>49</v>
      </c>
      <c r="D35" s="7">
        <v>0</v>
      </c>
      <c r="E35" s="7">
        <v>320</v>
      </c>
      <c r="F35" s="7">
        <v>320</v>
      </c>
      <c r="G35" s="8" t="str">
        <f t="shared" si="0"/>
        <v>***</v>
      </c>
      <c r="H35" s="9">
        <f t="shared" si="1"/>
        <v>100</v>
      </c>
    </row>
    <row r="36" spans="1:8" ht="12.75">
      <c r="A36" s="4" t="s">
        <v>55</v>
      </c>
      <c r="B36" s="5" t="s">
        <v>56</v>
      </c>
      <c r="C36" s="6" t="s">
        <v>6</v>
      </c>
      <c r="D36" s="7">
        <v>8071</v>
      </c>
      <c r="E36" s="7">
        <v>611</v>
      </c>
      <c r="F36" s="7">
        <v>611</v>
      </c>
      <c r="G36" s="8">
        <f t="shared" si="0"/>
        <v>7.570313467971751</v>
      </c>
      <c r="H36" s="9">
        <f t="shared" si="1"/>
        <v>100</v>
      </c>
    </row>
    <row r="37" spans="1:8" ht="12.75">
      <c r="A37" s="19" t="s">
        <v>57</v>
      </c>
      <c r="B37" s="22" t="s">
        <v>58</v>
      </c>
      <c r="C37" s="6" t="s">
        <v>49</v>
      </c>
      <c r="D37" s="7">
        <v>0</v>
      </c>
      <c r="E37" s="7">
        <v>2610</v>
      </c>
      <c r="F37" s="7">
        <v>2610</v>
      </c>
      <c r="G37" s="8" t="str">
        <f aca="true" t="shared" si="2" ref="G37:G68">IF(OR((D37=0),AND((D37&lt;0),(F37&gt;=0)),AND((D37&gt;0),(F37&lt;=0))),"***",100*F37/D37)</f>
        <v>***</v>
      </c>
      <c r="H37" s="9">
        <f aca="true" t="shared" si="3" ref="H37:H68">IF(OR((E37=0),AND((E37&lt;0),(F37&gt;=0)),AND((E37&gt;0),(F37&lt;=0))),"***",100*F37/E37)</f>
        <v>100</v>
      </c>
    </row>
    <row r="38" spans="1:8" ht="12.75">
      <c r="A38" s="20"/>
      <c r="B38" s="23"/>
      <c r="C38" s="6" t="s">
        <v>6</v>
      </c>
      <c r="D38" s="7">
        <v>0</v>
      </c>
      <c r="E38" s="7">
        <v>57</v>
      </c>
      <c r="F38" s="7">
        <v>57</v>
      </c>
      <c r="G38" s="8" t="str">
        <f t="shared" si="2"/>
        <v>***</v>
      </c>
      <c r="H38" s="9">
        <f t="shared" si="3"/>
        <v>100</v>
      </c>
    </row>
    <row r="39" spans="1:8" ht="12.75">
      <c r="A39" s="21"/>
      <c r="B39" s="24"/>
      <c r="C39" s="6" t="s">
        <v>44</v>
      </c>
      <c r="D39" s="7">
        <v>0</v>
      </c>
      <c r="E39" s="7">
        <v>2239</v>
      </c>
      <c r="F39" s="7">
        <v>2239</v>
      </c>
      <c r="G39" s="8" t="str">
        <f t="shared" si="2"/>
        <v>***</v>
      </c>
      <c r="H39" s="9">
        <f t="shared" si="3"/>
        <v>100</v>
      </c>
    </row>
    <row r="40" spans="1:8" ht="12.75">
      <c r="A40" s="4" t="s">
        <v>59</v>
      </c>
      <c r="B40" s="5" t="s">
        <v>60</v>
      </c>
      <c r="C40" s="6" t="s">
        <v>49</v>
      </c>
      <c r="D40" s="7">
        <v>0</v>
      </c>
      <c r="E40" s="7">
        <v>47</v>
      </c>
      <c r="F40" s="7">
        <v>47</v>
      </c>
      <c r="G40" s="8" t="str">
        <f t="shared" si="2"/>
        <v>***</v>
      </c>
      <c r="H40" s="9">
        <f t="shared" si="3"/>
        <v>100</v>
      </c>
    </row>
    <row r="41" spans="1:8" ht="12.75">
      <c r="A41" s="4" t="s">
        <v>61</v>
      </c>
      <c r="B41" s="5" t="s">
        <v>62</v>
      </c>
      <c r="C41" s="6" t="s">
        <v>6</v>
      </c>
      <c r="D41" s="7">
        <v>7188</v>
      </c>
      <c r="E41" s="7">
        <v>1790</v>
      </c>
      <c r="F41" s="7">
        <v>1757</v>
      </c>
      <c r="G41" s="8">
        <f t="shared" si="2"/>
        <v>24.443516972732333</v>
      </c>
      <c r="H41" s="9">
        <f t="shared" si="3"/>
        <v>98.15642458100558</v>
      </c>
    </row>
    <row r="42" spans="1:8" ht="12.75">
      <c r="A42" s="19" t="s">
        <v>63</v>
      </c>
      <c r="B42" s="22" t="s">
        <v>149</v>
      </c>
      <c r="C42" s="6" t="s">
        <v>49</v>
      </c>
      <c r="D42" s="7">
        <v>240</v>
      </c>
      <c r="E42" s="7">
        <v>0</v>
      </c>
      <c r="F42" s="7">
        <v>0</v>
      </c>
      <c r="G42" s="8" t="str">
        <f t="shared" si="2"/>
        <v>***</v>
      </c>
      <c r="H42" s="9" t="str">
        <f t="shared" si="3"/>
        <v>***</v>
      </c>
    </row>
    <row r="43" spans="1:8" ht="12.75">
      <c r="A43" s="21"/>
      <c r="B43" s="24"/>
      <c r="C43" s="6" t="s">
        <v>64</v>
      </c>
      <c r="D43" s="7">
        <v>0</v>
      </c>
      <c r="E43" s="7">
        <v>75</v>
      </c>
      <c r="F43" s="7">
        <v>74</v>
      </c>
      <c r="G43" s="8" t="str">
        <f t="shared" si="2"/>
        <v>***</v>
      </c>
      <c r="H43" s="9">
        <f t="shared" si="3"/>
        <v>98.66666666666667</v>
      </c>
    </row>
    <row r="44" spans="1:8" ht="12.75">
      <c r="A44" s="19" t="s">
        <v>65</v>
      </c>
      <c r="B44" s="22" t="s">
        <v>66</v>
      </c>
      <c r="C44" s="6" t="s">
        <v>49</v>
      </c>
      <c r="D44" s="7">
        <v>126793</v>
      </c>
      <c r="E44" s="7">
        <v>4105</v>
      </c>
      <c r="F44" s="7">
        <v>4104</v>
      </c>
      <c r="G44" s="8">
        <f t="shared" si="2"/>
        <v>3.23677174607431</v>
      </c>
      <c r="H44" s="9">
        <f t="shared" si="3"/>
        <v>99.97563946406821</v>
      </c>
    </row>
    <row r="45" spans="1:8" ht="12.75">
      <c r="A45" s="21"/>
      <c r="B45" s="24"/>
      <c r="C45" s="6" t="s">
        <v>6</v>
      </c>
      <c r="D45" s="7">
        <v>7500</v>
      </c>
      <c r="E45" s="7">
        <v>1000</v>
      </c>
      <c r="F45" s="7">
        <v>876</v>
      </c>
      <c r="G45" s="8">
        <f t="shared" si="2"/>
        <v>11.68</v>
      </c>
      <c r="H45" s="9">
        <f t="shared" si="3"/>
        <v>87.6</v>
      </c>
    </row>
    <row r="46" spans="1:8" ht="12.75">
      <c r="A46" s="19" t="s">
        <v>67</v>
      </c>
      <c r="B46" s="22" t="s">
        <v>68</v>
      </c>
      <c r="C46" s="6" t="s">
        <v>18</v>
      </c>
      <c r="D46" s="7">
        <v>0</v>
      </c>
      <c r="E46" s="7">
        <v>255</v>
      </c>
      <c r="F46" s="7">
        <v>255</v>
      </c>
      <c r="G46" s="8" t="str">
        <f t="shared" si="2"/>
        <v>***</v>
      </c>
      <c r="H46" s="9">
        <f t="shared" si="3"/>
        <v>100</v>
      </c>
    </row>
    <row r="47" spans="1:8" ht="12.75">
      <c r="A47" s="20"/>
      <c r="B47" s="23"/>
      <c r="C47" s="6" t="s">
        <v>69</v>
      </c>
      <c r="D47" s="7">
        <v>59200</v>
      </c>
      <c r="E47" s="7">
        <v>200683</v>
      </c>
      <c r="F47" s="7">
        <v>199353</v>
      </c>
      <c r="G47" s="8">
        <f t="shared" si="2"/>
        <v>336.74493243243245</v>
      </c>
      <c r="H47" s="9">
        <f t="shared" si="3"/>
        <v>99.33726324601486</v>
      </c>
    </row>
    <row r="48" spans="1:8" ht="12.75">
      <c r="A48" s="21"/>
      <c r="B48" s="24"/>
      <c r="C48" s="6" t="s">
        <v>6</v>
      </c>
      <c r="D48" s="7">
        <v>22180</v>
      </c>
      <c r="E48" s="7">
        <v>3996</v>
      </c>
      <c r="F48" s="7">
        <v>3939</v>
      </c>
      <c r="G48" s="8">
        <f t="shared" si="2"/>
        <v>17.759242560865644</v>
      </c>
      <c r="H48" s="9">
        <f t="shared" si="3"/>
        <v>98.57357357357357</v>
      </c>
    </row>
    <row r="49" spans="1:8" ht="12.75">
      <c r="A49" s="4" t="s">
        <v>70</v>
      </c>
      <c r="B49" s="5" t="s">
        <v>71</v>
      </c>
      <c r="C49" s="6" t="s">
        <v>69</v>
      </c>
      <c r="D49" s="7">
        <v>0</v>
      </c>
      <c r="E49" s="7">
        <v>17877</v>
      </c>
      <c r="F49" s="7">
        <v>17877</v>
      </c>
      <c r="G49" s="8" t="str">
        <f t="shared" si="2"/>
        <v>***</v>
      </c>
      <c r="H49" s="9">
        <f t="shared" si="3"/>
        <v>100</v>
      </c>
    </row>
    <row r="50" spans="1:8" ht="12.75">
      <c r="A50" s="4" t="s">
        <v>72</v>
      </c>
      <c r="B50" s="5" t="s">
        <v>73</v>
      </c>
      <c r="C50" s="6" t="s">
        <v>6</v>
      </c>
      <c r="D50" s="7">
        <v>14000</v>
      </c>
      <c r="E50" s="7">
        <v>8000</v>
      </c>
      <c r="F50" s="7">
        <v>7486</v>
      </c>
      <c r="G50" s="8">
        <f t="shared" si="2"/>
        <v>53.47142857142857</v>
      </c>
      <c r="H50" s="9">
        <f t="shared" si="3"/>
        <v>93.575</v>
      </c>
    </row>
    <row r="51" spans="1:8" ht="12.75">
      <c r="A51" s="19" t="s">
        <v>74</v>
      </c>
      <c r="B51" s="22" t="s">
        <v>75</v>
      </c>
      <c r="C51" s="6" t="s">
        <v>76</v>
      </c>
      <c r="D51" s="7">
        <v>0</v>
      </c>
      <c r="E51" s="7">
        <v>65098</v>
      </c>
      <c r="F51" s="7">
        <v>65087</v>
      </c>
      <c r="G51" s="8" t="str">
        <f t="shared" si="2"/>
        <v>***</v>
      </c>
      <c r="H51" s="9">
        <f t="shared" si="3"/>
        <v>99.98310239945927</v>
      </c>
    </row>
    <row r="52" spans="1:8" ht="12.75">
      <c r="A52" s="21"/>
      <c r="B52" s="24"/>
      <c r="C52" s="6" t="s">
        <v>6</v>
      </c>
      <c r="D52" s="7">
        <v>76853</v>
      </c>
      <c r="E52" s="7">
        <v>45564</v>
      </c>
      <c r="F52" s="7">
        <v>45533</v>
      </c>
      <c r="G52" s="8">
        <f t="shared" si="2"/>
        <v>59.24687390212483</v>
      </c>
      <c r="H52" s="9">
        <f t="shared" si="3"/>
        <v>99.93196383109472</v>
      </c>
    </row>
    <row r="53" spans="1:8" ht="12.75">
      <c r="A53" s="19" t="s">
        <v>77</v>
      </c>
      <c r="B53" s="22" t="s">
        <v>78</v>
      </c>
      <c r="C53" s="6" t="s">
        <v>6</v>
      </c>
      <c r="D53" s="7">
        <v>0</v>
      </c>
      <c r="E53" s="7">
        <v>220</v>
      </c>
      <c r="F53" s="7">
        <v>219</v>
      </c>
      <c r="G53" s="8" t="str">
        <f t="shared" si="2"/>
        <v>***</v>
      </c>
      <c r="H53" s="9">
        <f t="shared" si="3"/>
        <v>99.54545454545455</v>
      </c>
    </row>
    <row r="54" spans="1:8" ht="12.75">
      <c r="A54" s="21"/>
      <c r="B54" s="24"/>
      <c r="C54" s="6" t="s">
        <v>44</v>
      </c>
      <c r="D54" s="7">
        <v>0</v>
      </c>
      <c r="E54" s="7">
        <v>20</v>
      </c>
      <c r="F54" s="7">
        <v>19</v>
      </c>
      <c r="G54" s="8" t="str">
        <f t="shared" si="2"/>
        <v>***</v>
      </c>
      <c r="H54" s="9">
        <f t="shared" si="3"/>
        <v>95</v>
      </c>
    </row>
    <row r="55" spans="1:8" ht="12.75">
      <c r="A55" s="19" t="s">
        <v>79</v>
      </c>
      <c r="B55" s="22" t="s">
        <v>80</v>
      </c>
      <c r="C55" s="6" t="s">
        <v>76</v>
      </c>
      <c r="D55" s="7">
        <v>0</v>
      </c>
      <c r="E55" s="7">
        <v>515</v>
      </c>
      <c r="F55" s="7">
        <v>515</v>
      </c>
      <c r="G55" s="8" t="str">
        <f t="shared" si="2"/>
        <v>***</v>
      </c>
      <c r="H55" s="9">
        <f t="shared" si="3"/>
        <v>100</v>
      </c>
    </row>
    <row r="56" spans="1:8" ht="12.75">
      <c r="A56" s="21"/>
      <c r="B56" s="24"/>
      <c r="C56" s="6" t="s">
        <v>6</v>
      </c>
      <c r="D56" s="7">
        <v>3200</v>
      </c>
      <c r="E56" s="7">
        <v>0</v>
      </c>
      <c r="F56" s="7">
        <v>0</v>
      </c>
      <c r="G56" s="8" t="str">
        <f t="shared" si="2"/>
        <v>***</v>
      </c>
      <c r="H56" s="9" t="str">
        <f t="shared" si="3"/>
        <v>***</v>
      </c>
    </row>
    <row r="57" spans="1:8" ht="12.75">
      <c r="A57" s="4" t="s">
        <v>81</v>
      </c>
      <c r="B57" s="5" t="s">
        <v>82</v>
      </c>
      <c r="C57" s="6" t="s">
        <v>76</v>
      </c>
      <c r="D57" s="7">
        <v>465760</v>
      </c>
      <c r="E57" s="7">
        <v>0</v>
      </c>
      <c r="F57" s="7">
        <v>0</v>
      </c>
      <c r="G57" s="8" t="str">
        <f t="shared" si="2"/>
        <v>***</v>
      </c>
      <c r="H57" s="9" t="str">
        <f t="shared" si="3"/>
        <v>***</v>
      </c>
    </row>
    <row r="58" spans="1:8" ht="12.75">
      <c r="A58" s="4" t="s">
        <v>83</v>
      </c>
      <c r="B58" s="5" t="s">
        <v>84</v>
      </c>
      <c r="C58" s="6" t="s">
        <v>6</v>
      </c>
      <c r="D58" s="7">
        <v>14541</v>
      </c>
      <c r="E58" s="7">
        <v>3015</v>
      </c>
      <c r="F58" s="7">
        <v>2062</v>
      </c>
      <c r="G58" s="8">
        <f t="shared" si="2"/>
        <v>14.180592806547004</v>
      </c>
      <c r="H58" s="9">
        <f t="shared" si="3"/>
        <v>68.39137645107795</v>
      </c>
    </row>
    <row r="59" spans="1:8" ht="12.75">
      <c r="A59" s="4" t="s">
        <v>85</v>
      </c>
      <c r="B59" s="5" t="s">
        <v>86</v>
      </c>
      <c r="C59" s="6" t="s">
        <v>6</v>
      </c>
      <c r="D59" s="7">
        <v>49910</v>
      </c>
      <c r="E59" s="7">
        <v>43093</v>
      </c>
      <c r="F59" s="7">
        <v>42150</v>
      </c>
      <c r="G59" s="8">
        <f t="shared" si="2"/>
        <v>84.45201362452414</v>
      </c>
      <c r="H59" s="9">
        <f t="shared" si="3"/>
        <v>97.81170955839696</v>
      </c>
    </row>
    <row r="60" spans="1:8" ht="12.75">
      <c r="A60" s="4" t="s">
        <v>87</v>
      </c>
      <c r="B60" s="5" t="s">
        <v>88</v>
      </c>
      <c r="C60" s="6" t="s">
        <v>52</v>
      </c>
      <c r="D60" s="7">
        <v>3000</v>
      </c>
      <c r="E60" s="7">
        <v>52</v>
      </c>
      <c r="F60" s="7">
        <v>51</v>
      </c>
      <c r="G60" s="8">
        <f t="shared" si="2"/>
        <v>1.7</v>
      </c>
      <c r="H60" s="9">
        <f t="shared" si="3"/>
        <v>98.07692307692308</v>
      </c>
    </row>
    <row r="61" spans="1:8" ht="12.75">
      <c r="A61" s="19" t="s">
        <v>89</v>
      </c>
      <c r="B61" s="22" t="s">
        <v>90</v>
      </c>
      <c r="C61" s="6" t="s">
        <v>21</v>
      </c>
      <c r="D61" s="7">
        <v>2900</v>
      </c>
      <c r="E61" s="7">
        <v>1081</v>
      </c>
      <c r="F61" s="7">
        <v>1080</v>
      </c>
      <c r="G61" s="8">
        <f t="shared" si="2"/>
        <v>37.241379310344826</v>
      </c>
      <c r="H61" s="9">
        <f t="shared" si="3"/>
        <v>99.90749306197965</v>
      </c>
    </row>
    <row r="62" spans="1:8" ht="12.75">
      <c r="A62" s="20"/>
      <c r="B62" s="23"/>
      <c r="C62" s="6" t="s">
        <v>91</v>
      </c>
      <c r="D62" s="7">
        <v>260000</v>
      </c>
      <c r="E62" s="7">
        <v>105778</v>
      </c>
      <c r="F62" s="7">
        <v>57907</v>
      </c>
      <c r="G62" s="8">
        <f t="shared" si="2"/>
        <v>22.271923076923077</v>
      </c>
      <c r="H62" s="9">
        <f t="shared" si="3"/>
        <v>54.743897596853785</v>
      </c>
    </row>
    <row r="63" spans="1:8" ht="12.75">
      <c r="A63" s="20"/>
      <c r="B63" s="23"/>
      <c r="C63" s="6" t="s">
        <v>9</v>
      </c>
      <c r="D63" s="7">
        <v>0</v>
      </c>
      <c r="E63" s="7">
        <v>500</v>
      </c>
      <c r="F63" s="7">
        <v>424</v>
      </c>
      <c r="G63" s="8" t="str">
        <f t="shared" si="2"/>
        <v>***</v>
      </c>
      <c r="H63" s="9">
        <f t="shared" si="3"/>
        <v>84.8</v>
      </c>
    </row>
    <row r="64" spans="1:8" ht="12.75">
      <c r="A64" s="21"/>
      <c r="B64" s="24"/>
      <c r="C64" s="6" t="s">
        <v>6</v>
      </c>
      <c r="D64" s="7">
        <v>27653</v>
      </c>
      <c r="E64" s="7">
        <v>19392</v>
      </c>
      <c r="F64" s="7">
        <v>19230</v>
      </c>
      <c r="G64" s="8">
        <f t="shared" si="2"/>
        <v>69.54037536614472</v>
      </c>
      <c r="H64" s="9">
        <f t="shared" si="3"/>
        <v>99.16460396039604</v>
      </c>
    </row>
    <row r="65" spans="1:8" ht="12.75">
      <c r="A65" s="19" t="s">
        <v>92</v>
      </c>
      <c r="B65" s="22" t="s">
        <v>93</v>
      </c>
      <c r="C65" s="6" t="s">
        <v>52</v>
      </c>
      <c r="D65" s="7">
        <v>0</v>
      </c>
      <c r="E65" s="7">
        <v>1043</v>
      </c>
      <c r="F65" s="7">
        <v>991</v>
      </c>
      <c r="G65" s="8" t="str">
        <f t="shared" si="2"/>
        <v>***</v>
      </c>
      <c r="H65" s="9">
        <f t="shared" si="3"/>
        <v>95.0143815915628</v>
      </c>
    </row>
    <row r="66" spans="1:8" ht="12.75">
      <c r="A66" s="21"/>
      <c r="B66" s="24"/>
      <c r="C66" s="6" t="s">
        <v>6</v>
      </c>
      <c r="D66" s="7">
        <v>2700</v>
      </c>
      <c r="E66" s="7">
        <v>5225</v>
      </c>
      <c r="F66" s="7">
        <v>5124</v>
      </c>
      <c r="G66" s="8">
        <f t="shared" si="2"/>
        <v>189.77777777777777</v>
      </c>
      <c r="H66" s="9">
        <f t="shared" si="3"/>
        <v>98.06698564593302</v>
      </c>
    </row>
    <row r="67" spans="1:8" ht="12.75">
      <c r="A67" s="4" t="s">
        <v>94</v>
      </c>
      <c r="B67" s="5" t="s">
        <v>95</v>
      </c>
      <c r="C67" s="6" t="s">
        <v>9</v>
      </c>
      <c r="D67" s="7">
        <v>0</v>
      </c>
      <c r="E67" s="7">
        <v>6249</v>
      </c>
      <c r="F67" s="7">
        <v>6102</v>
      </c>
      <c r="G67" s="8" t="str">
        <f t="shared" si="2"/>
        <v>***</v>
      </c>
      <c r="H67" s="9">
        <f t="shared" si="3"/>
        <v>97.64762361977917</v>
      </c>
    </row>
    <row r="68" spans="1:8" ht="12.75">
      <c r="A68" s="4" t="s">
        <v>96</v>
      </c>
      <c r="B68" s="5" t="s">
        <v>97</v>
      </c>
      <c r="C68" s="6" t="s">
        <v>9</v>
      </c>
      <c r="D68" s="7">
        <v>0</v>
      </c>
      <c r="E68" s="7">
        <v>4800</v>
      </c>
      <c r="F68" s="7">
        <v>4800</v>
      </c>
      <c r="G68" s="8" t="str">
        <f t="shared" si="2"/>
        <v>***</v>
      </c>
      <c r="H68" s="9">
        <f t="shared" si="3"/>
        <v>100</v>
      </c>
    </row>
    <row r="69" spans="1:8" ht="12.75">
      <c r="A69" s="19" t="s">
        <v>98</v>
      </c>
      <c r="B69" s="22" t="s">
        <v>99</v>
      </c>
      <c r="C69" s="6" t="s">
        <v>9</v>
      </c>
      <c r="D69" s="7">
        <v>500</v>
      </c>
      <c r="E69" s="7">
        <v>0</v>
      </c>
      <c r="F69" s="7">
        <v>0</v>
      </c>
      <c r="G69" s="8" t="str">
        <f aca="true" t="shared" si="4" ref="G69:G102">IF(OR((D69=0),AND((D69&lt;0),(F69&gt;=0)),AND((D69&gt;0),(F69&lt;=0))),"***",100*F69/D69)</f>
        <v>***</v>
      </c>
      <c r="H69" s="9" t="str">
        <f aca="true" t="shared" si="5" ref="H69:H102">IF(OR((E69=0),AND((E69&lt;0),(F69&gt;=0)),AND((E69&gt;0),(F69&lt;=0))),"***",100*F69/E69)</f>
        <v>***</v>
      </c>
    </row>
    <row r="70" spans="1:8" ht="12.75">
      <c r="A70" s="20"/>
      <c r="B70" s="23"/>
      <c r="C70" s="6" t="s">
        <v>6</v>
      </c>
      <c r="D70" s="7">
        <v>31664</v>
      </c>
      <c r="E70" s="7">
        <v>52971</v>
      </c>
      <c r="F70" s="7">
        <v>52969</v>
      </c>
      <c r="G70" s="8">
        <f t="shared" si="4"/>
        <v>167.28461344113188</v>
      </c>
      <c r="H70" s="9">
        <f t="shared" si="5"/>
        <v>99.9962243491722</v>
      </c>
    </row>
    <row r="71" spans="1:8" ht="12.75">
      <c r="A71" s="21"/>
      <c r="B71" s="24"/>
      <c r="C71" s="6" t="s">
        <v>44</v>
      </c>
      <c r="D71" s="7">
        <v>0</v>
      </c>
      <c r="E71" s="7">
        <v>980</v>
      </c>
      <c r="F71" s="7">
        <v>980</v>
      </c>
      <c r="G71" s="8" t="str">
        <f t="shared" si="4"/>
        <v>***</v>
      </c>
      <c r="H71" s="9">
        <f t="shared" si="5"/>
        <v>100</v>
      </c>
    </row>
    <row r="72" spans="1:8" ht="12.75">
      <c r="A72" s="4" t="s">
        <v>100</v>
      </c>
      <c r="B72" s="5" t="s">
        <v>101</v>
      </c>
      <c r="C72" s="6" t="s">
        <v>9</v>
      </c>
      <c r="D72" s="7">
        <v>500</v>
      </c>
      <c r="E72" s="7">
        <v>0</v>
      </c>
      <c r="F72" s="7">
        <v>0</v>
      </c>
      <c r="G72" s="8" t="str">
        <f t="shared" si="4"/>
        <v>***</v>
      </c>
      <c r="H72" s="9" t="str">
        <f t="shared" si="5"/>
        <v>***</v>
      </c>
    </row>
    <row r="73" spans="1:8" ht="12.75">
      <c r="A73" s="19" t="s">
        <v>102</v>
      </c>
      <c r="B73" s="22" t="s">
        <v>103</v>
      </c>
      <c r="C73" s="6" t="s">
        <v>9</v>
      </c>
      <c r="D73" s="7">
        <v>3000</v>
      </c>
      <c r="E73" s="7">
        <v>0</v>
      </c>
      <c r="F73" s="7">
        <v>0</v>
      </c>
      <c r="G73" s="8" t="str">
        <f t="shared" si="4"/>
        <v>***</v>
      </c>
      <c r="H73" s="9" t="str">
        <f t="shared" si="5"/>
        <v>***</v>
      </c>
    </row>
    <row r="74" spans="1:8" ht="12.75">
      <c r="A74" s="20"/>
      <c r="B74" s="23"/>
      <c r="C74" s="6" t="s">
        <v>6</v>
      </c>
      <c r="D74" s="7">
        <v>2200</v>
      </c>
      <c r="E74" s="7">
        <v>3275</v>
      </c>
      <c r="F74" s="7">
        <v>828</v>
      </c>
      <c r="G74" s="8">
        <f t="shared" si="4"/>
        <v>37.63636363636363</v>
      </c>
      <c r="H74" s="9">
        <f t="shared" si="5"/>
        <v>25.282442748091604</v>
      </c>
    </row>
    <row r="75" spans="1:8" ht="13.5" thickBot="1">
      <c r="A75" s="29"/>
      <c r="B75" s="30"/>
      <c r="C75" s="6" t="s">
        <v>44</v>
      </c>
      <c r="D75" s="7">
        <v>0</v>
      </c>
      <c r="E75" s="7">
        <v>1919</v>
      </c>
      <c r="F75" s="7">
        <v>1844</v>
      </c>
      <c r="G75" s="8" t="str">
        <f t="shared" si="4"/>
        <v>***</v>
      </c>
      <c r="H75" s="9">
        <f t="shared" si="5"/>
        <v>96.09171443460136</v>
      </c>
    </row>
    <row r="76" spans="1:8" ht="13.5" thickBot="1">
      <c r="A76" s="31" t="s">
        <v>104</v>
      </c>
      <c r="B76" s="32"/>
      <c r="C76" s="33"/>
      <c r="D76" s="10">
        <v>39538</v>
      </c>
      <c r="E76" s="11">
        <v>112639</v>
      </c>
      <c r="F76" s="11">
        <v>111471</v>
      </c>
      <c r="G76" s="12">
        <f t="shared" si="4"/>
        <v>281.93383580353077</v>
      </c>
      <c r="H76" s="13">
        <f t="shared" si="5"/>
        <v>98.96305897602073</v>
      </c>
    </row>
    <row r="77" spans="1:8" ht="12.75">
      <c r="A77" s="4" t="s">
        <v>105</v>
      </c>
      <c r="B77" s="5" t="s">
        <v>106</v>
      </c>
      <c r="C77" s="6" t="s">
        <v>21</v>
      </c>
      <c r="D77" s="7">
        <v>0</v>
      </c>
      <c r="E77" s="7">
        <v>2423</v>
      </c>
      <c r="F77" s="7">
        <v>2422</v>
      </c>
      <c r="G77" s="8" t="str">
        <f t="shared" si="4"/>
        <v>***</v>
      </c>
      <c r="H77" s="9">
        <f t="shared" si="5"/>
        <v>99.95872884853488</v>
      </c>
    </row>
    <row r="78" spans="1:8" ht="12.75">
      <c r="A78" s="19" t="s">
        <v>107</v>
      </c>
      <c r="B78" s="22" t="s">
        <v>108</v>
      </c>
      <c r="C78" s="6" t="s">
        <v>109</v>
      </c>
      <c r="D78" s="7">
        <v>0</v>
      </c>
      <c r="E78" s="7">
        <v>1249</v>
      </c>
      <c r="F78" s="7">
        <v>1249</v>
      </c>
      <c r="G78" s="8" t="str">
        <f t="shared" si="4"/>
        <v>***</v>
      </c>
      <c r="H78" s="9">
        <f t="shared" si="5"/>
        <v>100</v>
      </c>
    </row>
    <row r="79" spans="1:8" ht="12.75">
      <c r="A79" s="21"/>
      <c r="B79" s="24"/>
      <c r="C79" s="6" t="s">
        <v>110</v>
      </c>
      <c r="D79" s="7">
        <v>0</v>
      </c>
      <c r="E79" s="7">
        <v>761</v>
      </c>
      <c r="F79" s="7">
        <v>759</v>
      </c>
      <c r="G79" s="8" t="str">
        <f t="shared" si="4"/>
        <v>***</v>
      </c>
      <c r="H79" s="9">
        <f t="shared" si="5"/>
        <v>99.73718791064388</v>
      </c>
    </row>
    <row r="80" spans="1:8" ht="12.75">
      <c r="A80" s="4" t="s">
        <v>111</v>
      </c>
      <c r="B80" s="5" t="s">
        <v>112</v>
      </c>
      <c r="C80" s="6" t="s">
        <v>109</v>
      </c>
      <c r="D80" s="7">
        <v>0</v>
      </c>
      <c r="E80" s="7">
        <v>21845</v>
      </c>
      <c r="F80" s="7">
        <v>21564</v>
      </c>
      <c r="G80" s="8" t="str">
        <f t="shared" si="4"/>
        <v>***</v>
      </c>
      <c r="H80" s="9">
        <f t="shared" si="5"/>
        <v>98.7136644541085</v>
      </c>
    </row>
    <row r="81" spans="1:8" ht="12.75">
      <c r="A81" s="4" t="s">
        <v>113</v>
      </c>
      <c r="B81" s="5" t="s">
        <v>114</v>
      </c>
      <c r="C81" s="6" t="s">
        <v>109</v>
      </c>
      <c r="D81" s="7">
        <v>0</v>
      </c>
      <c r="E81" s="7">
        <v>140</v>
      </c>
      <c r="F81" s="7">
        <v>140</v>
      </c>
      <c r="G81" s="8" t="str">
        <f t="shared" si="4"/>
        <v>***</v>
      </c>
      <c r="H81" s="9">
        <f t="shared" si="5"/>
        <v>100</v>
      </c>
    </row>
    <row r="82" spans="1:8" ht="12.75">
      <c r="A82" s="19" t="s">
        <v>115</v>
      </c>
      <c r="B82" s="22" t="s">
        <v>116</v>
      </c>
      <c r="C82" s="6" t="s">
        <v>109</v>
      </c>
      <c r="D82" s="7">
        <v>0</v>
      </c>
      <c r="E82" s="7">
        <v>74984</v>
      </c>
      <c r="F82" s="7">
        <v>74951</v>
      </c>
      <c r="G82" s="8" t="str">
        <f t="shared" si="4"/>
        <v>***</v>
      </c>
      <c r="H82" s="9">
        <f t="shared" si="5"/>
        <v>99.95599061133042</v>
      </c>
    </row>
    <row r="83" spans="1:8" ht="12.75">
      <c r="A83" s="21"/>
      <c r="B83" s="24"/>
      <c r="C83" s="6" t="s">
        <v>6</v>
      </c>
      <c r="D83" s="7">
        <v>36448</v>
      </c>
      <c r="E83" s="7">
        <v>6218</v>
      </c>
      <c r="F83" s="7">
        <v>5367</v>
      </c>
      <c r="G83" s="8">
        <f t="shared" si="4"/>
        <v>14.725087796312556</v>
      </c>
      <c r="H83" s="9">
        <f t="shared" si="5"/>
        <v>86.31392730781602</v>
      </c>
    </row>
    <row r="84" spans="1:8" ht="12.75">
      <c r="A84" s="4" t="s">
        <v>117</v>
      </c>
      <c r="B84" s="5" t="s">
        <v>118</v>
      </c>
      <c r="C84" s="6" t="s">
        <v>6</v>
      </c>
      <c r="D84" s="7">
        <v>1000</v>
      </c>
      <c r="E84" s="7">
        <v>71</v>
      </c>
      <c r="F84" s="7">
        <v>71</v>
      </c>
      <c r="G84" s="8">
        <f t="shared" si="4"/>
        <v>7.1</v>
      </c>
      <c r="H84" s="9">
        <f t="shared" si="5"/>
        <v>100</v>
      </c>
    </row>
    <row r="85" spans="1:8" ht="12.75">
      <c r="A85" s="19" t="s">
        <v>119</v>
      </c>
      <c r="B85" s="22" t="s">
        <v>120</v>
      </c>
      <c r="C85" s="6" t="s">
        <v>109</v>
      </c>
      <c r="D85" s="7">
        <v>0</v>
      </c>
      <c r="E85" s="7">
        <v>187</v>
      </c>
      <c r="F85" s="7">
        <v>187</v>
      </c>
      <c r="G85" s="8" t="str">
        <f t="shared" si="4"/>
        <v>***</v>
      </c>
      <c r="H85" s="9">
        <f t="shared" si="5"/>
        <v>100</v>
      </c>
    </row>
    <row r="86" spans="1:8" ht="13.5" thickBot="1">
      <c r="A86" s="29"/>
      <c r="B86" s="30"/>
      <c r="C86" s="6" t="s">
        <v>6</v>
      </c>
      <c r="D86" s="7">
        <v>2090</v>
      </c>
      <c r="E86" s="7">
        <v>4761</v>
      </c>
      <c r="F86" s="7">
        <v>4761</v>
      </c>
      <c r="G86" s="8">
        <f t="shared" si="4"/>
        <v>227.79904306220095</v>
      </c>
      <c r="H86" s="9">
        <f t="shared" si="5"/>
        <v>100</v>
      </c>
    </row>
    <row r="87" spans="1:8" ht="13.5" thickBot="1">
      <c r="A87" s="31" t="s">
        <v>121</v>
      </c>
      <c r="B87" s="32"/>
      <c r="C87" s="33"/>
      <c r="D87" s="10">
        <v>68104</v>
      </c>
      <c r="E87" s="11">
        <v>62408</v>
      </c>
      <c r="F87" s="11">
        <v>60735</v>
      </c>
      <c r="G87" s="12">
        <f t="shared" si="4"/>
        <v>89.17978385997885</v>
      </c>
      <c r="H87" s="13">
        <f t="shared" si="5"/>
        <v>97.31925394180233</v>
      </c>
    </row>
    <row r="88" spans="1:8" ht="12.75">
      <c r="A88" s="4" t="s">
        <v>122</v>
      </c>
      <c r="B88" s="5" t="s">
        <v>123</v>
      </c>
      <c r="C88" s="6" t="s">
        <v>6</v>
      </c>
      <c r="D88" s="7">
        <v>1000</v>
      </c>
      <c r="E88" s="7">
        <v>708</v>
      </c>
      <c r="F88" s="7">
        <v>708</v>
      </c>
      <c r="G88" s="8">
        <f t="shared" si="4"/>
        <v>70.8</v>
      </c>
      <c r="H88" s="9">
        <f t="shared" si="5"/>
        <v>100</v>
      </c>
    </row>
    <row r="89" spans="1:8" ht="12.75">
      <c r="A89" s="19" t="s">
        <v>124</v>
      </c>
      <c r="B89" s="22" t="s">
        <v>125</v>
      </c>
      <c r="C89" s="6" t="s">
        <v>126</v>
      </c>
      <c r="D89" s="7">
        <v>10131</v>
      </c>
      <c r="E89" s="7">
        <v>7589</v>
      </c>
      <c r="F89" s="7">
        <v>6937</v>
      </c>
      <c r="G89" s="8">
        <f t="shared" si="4"/>
        <v>68.47300365215675</v>
      </c>
      <c r="H89" s="9">
        <f t="shared" si="5"/>
        <v>91.40861773619713</v>
      </c>
    </row>
    <row r="90" spans="1:8" ht="12.75">
      <c r="A90" s="20"/>
      <c r="B90" s="23"/>
      <c r="C90" s="6" t="s">
        <v>21</v>
      </c>
      <c r="D90" s="7">
        <v>1400</v>
      </c>
      <c r="E90" s="7">
        <v>1964</v>
      </c>
      <c r="F90" s="7">
        <v>1867</v>
      </c>
      <c r="G90" s="8">
        <f t="shared" si="4"/>
        <v>133.35714285714286</v>
      </c>
      <c r="H90" s="9">
        <f t="shared" si="5"/>
        <v>95.061099796334</v>
      </c>
    </row>
    <row r="91" spans="1:8" ht="12.75">
      <c r="A91" s="21"/>
      <c r="B91" s="24"/>
      <c r="C91" s="6" t="s">
        <v>110</v>
      </c>
      <c r="D91" s="7">
        <v>0</v>
      </c>
      <c r="E91" s="7">
        <v>3011</v>
      </c>
      <c r="F91" s="7">
        <v>2709</v>
      </c>
      <c r="G91" s="8" t="str">
        <f t="shared" si="4"/>
        <v>***</v>
      </c>
      <c r="H91" s="9">
        <f t="shared" si="5"/>
        <v>89.97010959814016</v>
      </c>
    </row>
    <row r="92" spans="1:8" ht="12.75">
      <c r="A92" s="4" t="s">
        <v>127</v>
      </c>
      <c r="B92" s="5" t="s">
        <v>128</v>
      </c>
      <c r="C92" s="6" t="s">
        <v>129</v>
      </c>
      <c r="D92" s="7">
        <v>0</v>
      </c>
      <c r="E92" s="7">
        <v>3623</v>
      </c>
      <c r="F92" s="7">
        <v>3603</v>
      </c>
      <c r="G92" s="8" t="str">
        <f t="shared" si="4"/>
        <v>***</v>
      </c>
      <c r="H92" s="9">
        <f t="shared" si="5"/>
        <v>99.44797129450731</v>
      </c>
    </row>
    <row r="93" spans="1:8" ht="12.75">
      <c r="A93" s="4" t="s">
        <v>130</v>
      </c>
      <c r="B93" s="5" t="s">
        <v>131</v>
      </c>
      <c r="C93" s="6" t="s">
        <v>129</v>
      </c>
      <c r="D93" s="7">
        <v>13300</v>
      </c>
      <c r="E93" s="7">
        <v>15752</v>
      </c>
      <c r="F93" s="7">
        <v>15720</v>
      </c>
      <c r="G93" s="8">
        <f t="shared" si="4"/>
        <v>118.19548872180451</v>
      </c>
      <c r="H93" s="9">
        <f t="shared" si="5"/>
        <v>99.79685119349924</v>
      </c>
    </row>
    <row r="94" spans="1:8" ht="13.5" thickBot="1">
      <c r="A94" s="4" t="s">
        <v>132</v>
      </c>
      <c r="B94" s="5" t="s">
        <v>133</v>
      </c>
      <c r="C94" s="6" t="s">
        <v>6</v>
      </c>
      <c r="D94" s="7">
        <v>42273</v>
      </c>
      <c r="E94" s="7">
        <v>29761</v>
      </c>
      <c r="F94" s="7">
        <v>29191</v>
      </c>
      <c r="G94" s="8">
        <f t="shared" si="4"/>
        <v>69.05353298795922</v>
      </c>
      <c r="H94" s="9">
        <f t="shared" si="5"/>
        <v>98.08474177615</v>
      </c>
    </row>
    <row r="95" spans="1:8" ht="13.5" thickBot="1">
      <c r="A95" s="31" t="s">
        <v>134</v>
      </c>
      <c r="B95" s="32"/>
      <c r="C95" s="33"/>
      <c r="D95" s="10">
        <v>593248</v>
      </c>
      <c r="E95" s="11">
        <v>81012</v>
      </c>
      <c r="F95" s="11">
        <v>76055</v>
      </c>
      <c r="G95" s="12">
        <f t="shared" si="4"/>
        <v>12.820102216948056</v>
      </c>
      <c r="H95" s="13">
        <f t="shared" si="5"/>
        <v>93.88115340937145</v>
      </c>
    </row>
    <row r="96" spans="1:8" ht="12.75">
      <c r="A96" s="40" t="s">
        <v>135</v>
      </c>
      <c r="B96" s="41" t="s">
        <v>136</v>
      </c>
      <c r="C96" s="6" t="s">
        <v>126</v>
      </c>
      <c r="D96" s="7">
        <v>20448</v>
      </c>
      <c r="E96" s="7">
        <v>16903</v>
      </c>
      <c r="F96" s="7">
        <v>15940</v>
      </c>
      <c r="G96" s="8">
        <f t="shared" si="4"/>
        <v>77.95383411580595</v>
      </c>
      <c r="H96" s="9">
        <f t="shared" si="5"/>
        <v>94.30278648760574</v>
      </c>
    </row>
    <row r="97" spans="1:8" ht="12.75">
      <c r="A97" s="20"/>
      <c r="B97" s="23"/>
      <c r="C97" s="6" t="s">
        <v>137</v>
      </c>
      <c r="D97" s="7">
        <v>20100</v>
      </c>
      <c r="E97" s="7">
        <v>22761</v>
      </c>
      <c r="F97" s="7">
        <v>22457</v>
      </c>
      <c r="G97" s="8">
        <f t="shared" si="4"/>
        <v>111.72636815920399</v>
      </c>
      <c r="H97" s="9">
        <f t="shared" si="5"/>
        <v>98.66438205702737</v>
      </c>
    </row>
    <row r="98" spans="1:8" ht="12.75">
      <c r="A98" s="20"/>
      <c r="B98" s="23"/>
      <c r="C98" s="6" t="s">
        <v>21</v>
      </c>
      <c r="D98" s="7">
        <v>6200</v>
      </c>
      <c r="E98" s="7">
        <v>3700</v>
      </c>
      <c r="F98" s="7">
        <v>1207</v>
      </c>
      <c r="G98" s="8">
        <f t="shared" si="4"/>
        <v>19.467741935483872</v>
      </c>
      <c r="H98" s="9">
        <f t="shared" si="5"/>
        <v>32.62162162162162</v>
      </c>
    </row>
    <row r="99" spans="1:8" ht="12.75">
      <c r="A99" s="21"/>
      <c r="B99" s="24"/>
      <c r="C99" s="6" t="s">
        <v>6</v>
      </c>
      <c r="D99" s="7">
        <v>37685</v>
      </c>
      <c r="E99" s="7">
        <v>37648</v>
      </c>
      <c r="F99" s="7">
        <v>36451</v>
      </c>
      <c r="G99" s="8">
        <f t="shared" si="4"/>
        <v>96.72548759453363</v>
      </c>
      <c r="H99" s="9">
        <f t="shared" si="5"/>
        <v>96.82054823629409</v>
      </c>
    </row>
    <row r="100" spans="1:8" ht="12.75">
      <c r="A100" s="4" t="s">
        <v>138</v>
      </c>
      <c r="B100" s="5" t="s">
        <v>139</v>
      </c>
      <c r="C100" s="6" t="s">
        <v>21</v>
      </c>
      <c r="D100" s="7">
        <v>300</v>
      </c>
      <c r="E100" s="7">
        <v>0</v>
      </c>
      <c r="F100" s="7">
        <v>0</v>
      </c>
      <c r="G100" s="8" t="str">
        <f t="shared" si="4"/>
        <v>***</v>
      </c>
      <c r="H100" s="9" t="str">
        <f t="shared" si="5"/>
        <v>***</v>
      </c>
    </row>
    <row r="101" spans="1:8" ht="13.5" thickBot="1">
      <c r="A101" s="4" t="s">
        <v>140</v>
      </c>
      <c r="B101" s="5" t="s">
        <v>141</v>
      </c>
      <c r="C101" s="6" t="s">
        <v>6</v>
      </c>
      <c r="D101" s="7">
        <v>508515</v>
      </c>
      <c r="E101" s="7">
        <v>0</v>
      </c>
      <c r="F101" s="7">
        <v>0</v>
      </c>
      <c r="G101" s="8" t="str">
        <f t="shared" si="4"/>
        <v>***</v>
      </c>
      <c r="H101" s="9" t="str">
        <f t="shared" si="5"/>
        <v>***</v>
      </c>
    </row>
    <row r="102" spans="1:8" ht="13.5" thickBot="1">
      <c r="A102" s="37" t="s">
        <v>142</v>
      </c>
      <c r="B102" s="38"/>
      <c r="C102" s="39"/>
      <c r="D102" s="14">
        <v>2904181</v>
      </c>
      <c r="E102" s="15">
        <v>1503104</v>
      </c>
      <c r="F102" s="15">
        <v>1395828</v>
      </c>
      <c r="G102" s="16">
        <f t="shared" si="4"/>
        <v>48.06270683542107</v>
      </c>
      <c r="H102" s="17">
        <f t="shared" si="5"/>
        <v>92.86303542535978</v>
      </c>
    </row>
  </sheetData>
  <sheetProtection/>
  <mergeCells count="60">
    <mergeCell ref="E2:E4"/>
    <mergeCell ref="F2:F4"/>
    <mergeCell ref="A85:A86"/>
    <mergeCell ref="B85:B86"/>
    <mergeCell ref="G2:G4"/>
    <mergeCell ref="H2:H4"/>
    <mergeCell ref="A5:C5"/>
    <mergeCell ref="A9:C9"/>
    <mergeCell ref="A24:C24"/>
    <mergeCell ref="A11:A12"/>
    <mergeCell ref="B11:B12"/>
    <mergeCell ref="A2:A4"/>
    <mergeCell ref="A87:C87"/>
    <mergeCell ref="A95:C95"/>
    <mergeCell ref="A102:C102"/>
    <mergeCell ref="A96:A99"/>
    <mergeCell ref="B96:B99"/>
    <mergeCell ref="A89:A91"/>
    <mergeCell ref="B89:B91"/>
    <mergeCell ref="A82:A83"/>
    <mergeCell ref="B82:B83"/>
    <mergeCell ref="A78:A79"/>
    <mergeCell ref="B78:B79"/>
    <mergeCell ref="A73:A75"/>
    <mergeCell ref="B73:B75"/>
    <mergeCell ref="A76:C76"/>
    <mergeCell ref="A69:A71"/>
    <mergeCell ref="B69:B71"/>
    <mergeCell ref="A65:A66"/>
    <mergeCell ref="B65:B66"/>
    <mergeCell ref="A61:A64"/>
    <mergeCell ref="B61:B64"/>
    <mergeCell ref="A55:A56"/>
    <mergeCell ref="B55:B56"/>
    <mergeCell ref="A53:A54"/>
    <mergeCell ref="B53:B54"/>
    <mergeCell ref="A51:A52"/>
    <mergeCell ref="B51:B52"/>
    <mergeCell ref="A46:A48"/>
    <mergeCell ref="B46:B48"/>
    <mergeCell ref="A44:A45"/>
    <mergeCell ref="B44:B45"/>
    <mergeCell ref="A42:A43"/>
    <mergeCell ref="B42:B43"/>
    <mergeCell ref="A37:A39"/>
    <mergeCell ref="B37:B39"/>
    <mergeCell ref="A32:A33"/>
    <mergeCell ref="B32:B33"/>
    <mergeCell ref="A30:A31"/>
    <mergeCell ref="B30:B31"/>
    <mergeCell ref="A1:H1"/>
    <mergeCell ref="A27:A29"/>
    <mergeCell ref="B27:B29"/>
    <mergeCell ref="A19:A20"/>
    <mergeCell ref="B19:B20"/>
    <mergeCell ref="A13:A15"/>
    <mergeCell ref="B13:B15"/>
    <mergeCell ref="B2:B4"/>
    <mergeCell ref="C2:C4"/>
    <mergeCell ref="D2:D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93" r:id="rId1"/>
  <headerFooter differentFirst="1" alignWithMargins="0">
    <oddFooter>&amp;C&amp;P/&amp;N</oddFooter>
    <firstHeader>&amp;RPříloha č. 6</firstHeader>
    <firstFooter>&amp;C&amp;P/&amp;N</firstFooter>
  </headerFooter>
  <rowBreaks count="2" manualBreakCount="2">
    <brk id="36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2019-05-25T05:50:39Z</cp:lastPrinted>
  <dcterms:created xsi:type="dcterms:W3CDTF">2001-10-24T13:08:44Z</dcterms:created>
  <dcterms:modified xsi:type="dcterms:W3CDTF">2019-05-25T05:50:43Z</dcterms:modified>
  <cp:category/>
  <cp:version/>
  <cp:contentType/>
  <cp:contentStatus/>
</cp:coreProperties>
</file>