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UCRXL542" sheetId="1" r:id="rId1"/>
  </sheets>
  <definedNames>
    <definedName name="_xlnm.Print_Titles" localSheetId="0">'UCRXL542'!$1:$5</definedName>
  </definedNames>
  <calcPr fullCalcOnLoad="1"/>
</workbook>
</file>

<file path=xl/sharedStrings.xml><?xml version="1.0" encoding="utf-8"?>
<sst xmlns="http://schemas.openxmlformats.org/spreadsheetml/2006/main" count="183" uniqueCount="128">
  <si>
    <t>Kapitálové výdaje dle jednotlivých ODPA k 12/2016 (v tis. Kč)</t>
  </si>
  <si>
    <t>OdPa</t>
  </si>
  <si>
    <t>Název OdPa</t>
  </si>
  <si>
    <t>ORJ</t>
  </si>
  <si>
    <t>Schválený rozpočet</t>
  </si>
  <si>
    <t>Upravený rozpočet</t>
  </si>
  <si>
    <t>Skutečnost</t>
  </si>
  <si>
    <t>Zemědělství, lesní hospodářství a rybářství</t>
  </si>
  <si>
    <t>001014</t>
  </si>
  <si>
    <t>Ozdrav.hosp.zvířat,pol.a spec.plod.a svl.vet.péče</t>
  </si>
  <si>
    <t>0000000130</t>
  </si>
  <si>
    <t>0000000230</t>
  </si>
  <si>
    <t>Průmyslová a ostatní odvětví hospodářství</t>
  </si>
  <si>
    <t>002141</t>
  </si>
  <si>
    <t>Vnitřní obchod</t>
  </si>
  <si>
    <t>0000000160</t>
  </si>
  <si>
    <t>0000000221</t>
  </si>
  <si>
    <t>0000000300</t>
  </si>
  <si>
    <t>002143</t>
  </si>
  <si>
    <t>Cestovní ruch</t>
  </si>
  <si>
    <t>002212</t>
  </si>
  <si>
    <t>Silnice</t>
  </si>
  <si>
    <t>0000000100</t>
  </si>
  <si>
    <t>002219</t>
  </si>
  <si>
    <t>Ostatní záležitosti pozemních komunikací</t>
  </si>
  <si>
    <t>002221</t>
  </si>
  <si>
    <t>Provoz veřejné silniční dopravy</t>
  </si>
  <si>
    <t>002229</t>
  </si>
  <si>
    <t>Ostatní záležitosti v silniční dopravě</t>
  </si>
  <si>
    <t>002271</t>
  </si>
  <si>
    <t>Ostatní dráhy</t>
  </si>
  <si>
    <t>002310</t>
  </si>
  <si>
    <t>Pitná voda</t>
  </si>
  <si>
    <t>002321</t>
  </si>
  <si>
    <t>Odvádění a čištění odpadních vod a nakl.s kaly</t>
  </si>
  <si>
    <t>002334</t>
  </si>
  <si>
    <t>Revitalizace říčních systémů</t>
  </si>
  <si>
    <t>Služby pro obyvatelstvo</t>
  </si>
  <si>
    <t>003111</t>
  </si>
  <si>
    <t>Mateřské školy</t>
  </si>
  <si>
    <t>003113</t>
  </si>
  <si>
    <t>Základní školy</t>
  </si>
  <si>
    <t>003212</t>
  </si>
  <si>
    <t>Výzkum, vývoj a inovace na vysokých školách</t>
  </si>
  <si>
    <t>0000000140</t>
  </si>
  <si>
    <t>003233</t>
  </si>
  <si>
    <t>Střediska volného času</t>
  </si>
  <si>
    <t>003299</t>
  </si>
  <si>
    <t>Ostatní záležitosti vzdělávání</t>
  </si>
  <si>
    <t>003311</t>
  </si>
  <si>
    <t>Divadelní činnost</t>
  </si>
  <si>
    <t>0000000136</t>
  </si>
  <si>
    <t>003312</t>
  </si>
  <si>
    <t>Hudební činnost</t>
  </si>
  <si>
    <t>003314</t>
  </si>
  <si>
    <t>Činnosti knihovnické</t>
  </si>
  <si>
    <t>003315</t>
  </si>
  <si>
    <t>Činnosti muzeí a galerií</t>
  </si>
  <si>
    <t>003319</t>
  </si>
  <si>
    <t>Ostatní záležitosti kultury</t>
  </si>
  <si>
    <t>003392</t>
  </si>
  <si>
    <t>Zájmová činnost v kultuře</t>
  </si>
  <si>
    <t>003412</t>
  </si>
  <si>
    <t>Sportovní zařízení v majetku obce</t>
  </si>
  <si>
    <t>0000000161</t>
  </si>
  <si>
    <t>003419</t>
  </si>
  <si>
    <t>Ostatní tělovýchovná činnost</t>
  </si>
  <si>
    <t>003522</t>
  </si>
  <si>
    <t>Ostatní nemocnice</t>
  </si>
  <si>
    <t>0000000170</t>
  </si>
  <si>
    <t>003529</t>
  </si>
  <si>
    <t>Ostatní ústavní péče</t>
  </si>
  <si>
    <t>003589</t>
  </si>
  <si>
    <t>Ostatní výzkum a vývoj ve zdravotnictví</t>
  </si>
  <si>
    <t>003612</t>
  </si>
  <si>
    <t>Bytové hospodářství</t>
  </si>
  <si>
    <t>0000000137</t>
  </si>
  <si>
    <t>003631</t>
  </si>
  <si>
    <t>Veřejné osvětlení</t>
  </si>
  <si>
    <t>003635</t>
  </si>
  <si>
    <t>Územní plánování</t>
  </si>
  <si>
    <t>0000000210</t>
  </si>
  <si>
    <t>003639</t>
  </si>
  <si>
    <t>Komunální služby a územní rozvoj j.n.</t>
  </si>
  <si>
    <t>003699</t>
  </si>
  <si>
    <t>Ost.záležitosti bydlení, kom.služeb a územ.rozvoje</t>
  </si>
  <si>
    <t>003713</t>
  </si>
  <si>
    <t>Změny technologií vytápění</t>
  </si>
  <si>
    <t>0000000190</t>
  </si>
  <si>
    <t>003741</t>
  </si>
  <si>
    <t>Ochrana druhů a stanovišť</t>
  </si>
  <si>
    <t>003744</t>
  </si>
  <si>
    <t>Protierozní, protilavinová a protipožární ochrana</t>
  </si>
  <si>
    <t>003792</t>
  </si>
  <si>
    <t>Ekologická výchova a osvěta</t>
  </si>
  <si>
    <t>003809</t>
  </si>
  <si>
    <t>Ostatní výzkum a vývoj odvětvově nespecifikovaný</t>
  </si>
  <si>
    <t>Sociální věci a politika zaměstnanosti</t>
  </si>
  <si>
    <t>004349</t>
  </si>
  <si>
    <t>Ost.soc.péče a pomoc ostatním skup.obyvatelstva</t>
  </si>
  <si>
    <t>0000000180</t>
  </si>
  <si>
    <t>0000000270</t>
  </si>
  <si>
    <t>004350</t>
  </si>
  <si>
    <t>Domovy pro seniory</t>
  </si>
  <si>
    <t>004357</t>
  </si>
  <si>
    <t>Domovy pro osoby se zdr. post. a domovy se zvl.rež</t>
  </si>
  <si>
    <t>004359</t>
  </si>
  <si>
    <t>Ostatní služby a činnosti v oblasti sociální péče</t>
  </si>
  <si>
    <t>Bezpečnost státu a právní ochrana</t>
  </si>
  <si>
    <t>005311</t>
  </si>
  <si>
    <t>Bezpečnost a veřejný pořádek</t>
  </si>
  <si>
    <t>005511</t>
  </si>
  <si>
    <t>Požární ochrana - profesionální část</t>
  </si>
  <si>
    <t>0000000121</t>
  </si>
  <si>
    <t>005522</t>
  </si>
  <si>
    <t>Ostatní činnosti v integrovaném záchran. systému</t>
  </si>
  <si>
    <t>Všeobecná veřejná správa a služby</t>
  </si>
  <si>
    <t>006171</t>
  </si>
  <si>
    <t>Činnost místní správy</t>
  </si>
  <si>
    <t>0000000133</t>
  </si>
  <si>
    <t>0000000134</t>
  </si>
  <si>
    <t>006409</t>
  </si>
  <si>
    <t>Ostatní činnosti j.n.</t>
  </si>
  <si>
    <t>0000000120</t>
  </si>
  <si>
    <t>Kapitálové výdaje CELKEM</t>
  </si>
  <si>
    <t>Skutečnost 
v % ze SR</t>
  </si>
  <si>
    <t>Skutečnost 
v % ze UR</t>
  </si>
  <si>
    <t>Příloha č.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</si>
</sst>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3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5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4" fontId="6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H86"/>
  <sheetViews>
    <sheetView showGridLines="0" tabSelected="1" zoomScale="130" zoomScaleNormal="130" zoomScaleSheetLayoutView="120" zoomScalePageLayoutView="0" workbookViewId="0" topLeftCell="A1">
      <selection activeCell="H2" sqref="H2"/>
    </sheetView>
  </sheetViews>
  <sheetFormatPr defaultColWidth="9.00390625" defaultRowHeight="12.75"/>
  <cols>
    <col min="1" max="1" width="8.625" style="0" customWidth="1"/>
    <col min="2" max="2" width="47.25390625" style="1" customWidth="1"/>
    <col min="3" max="3" width="12.00390625" style="1" customWidth="1"/>
    <col min="4" max="6" width="13.75390625" style="2" customWidth="1"/>
    <col min="7" max="8" width="13.75390625" style="3" customWidth="1"/>
    <col min="9" max="9" width="9.125" style="3" customWidth="1"/>
    <col min="10" max="12" width="9.125" style="2" customWidth="1"/>
  </cols>
  <sheetData>
    <row r="1" spans="1:8" ht="18">
      <c r="A1" s="43" t="s">
        <v>0</v>
      </c>
      <c r="B1" s="44"/>
      <c r="C1" s="44"/>
      <c r="D1" s="44"/>
      <c r="E1" s="44"/>
      <c r="F1" s="44"/>
      <c r="G1" s="44"/>
      <c r="H1" s="44"/>
    </row>
    <row r="2" spans="1:8" ht="16.5" thickBot="1">
      <c r="A2" s="7"/>
      <c r="B2" s="4"/>
      <c r="C2" s="4"/>
      <c r="D2" s="9"/>
      <c r="E2" s="5"/>
      <c r="F2" s="5"/>
      <c r="G2" s="6"/>
      <c r="H2" s="8" t="s">
        <v>127</v>
      </c>
    </row>
    <row r="3" spans="1:8" ht="12.75">
      <c r="A3" s="36" t="s">
        <v>1</v>
      </c>
      <c r="B3" s="20" t="s">
        <v>2</v>
      </c>
      <c r="C3" s="20" t="s">
        <v>3</v>
      </c>
      <c r="D3" s="23" t="s">
        <v>4</v>
      </c>
      <c r="E3" s="23" t="s">
        <v>5</v>
      </c>
      <c r="F3" s="23" t="s">
        <v>6</v>
      </c>
      <c r="G3" s="45" t="s">
        <v>125</v>
      </c>
      <c r="H3" s="24" t="s">
        <v>126</v>
      </c>
    </row>
    <row r="4" spans="1:8" ht="12.75">
      <c r="A4" s="37"/>
      <c r="B4" s="21"/>
      <c r="C4" s="21"/>
      <c r="D4" s="21"/>
      <c r="E4" s="21"/>
      <c r="F4" s="21"/>
      <c r="G4" s="21"/>
      <c r="H4" s="25"/>
    </row>
    <row r="5" spans="1:8" ht="13.5" thickBot="1">
      <c r="A5" s="38"/>
      <c r="B5" s="22"/>
      <c r="C5" s="22"/>
      <c r="D5" s="22"/>
      <c r="E5" s="22"/>
      <c r="F5" s="22"/>
      <c r="G5" s="22"/>
      <c r="H5" s="26"/>
    </row>
    <row r="6" spans="1:8" ht="13.5" thickBot="1">
      <c r="A6" s="27" t="s">
        <v>7</v>
      </c>
      <c r="B6" s="28"/>
      <c r="C6" s="29"/>
      <c r="D6" s="10">
        <v>1000</v>
      </c>
      <c r="E6" s="11">
        <v>384</v>
      </c>
      <c r="F6" s="11">
        <v>384</v>
      </c>
      <c r="G6" s="12">
        <f aca="true" t="shared" si="0" ref="G6:G37">IF(OR((D6=0),AND((D6&lt;0),(F6&gt;=0)),AND((D6&gt;0),(F6&lt;=0))),"***",100*F6/D6)</f>
        <v>38.4</v>
      </c>
      <c r="H6" s="13">
        <f aca="true" t="shared" si="1" ref="H6:H37">IF(OR((E6=0),AND((E6&lt;0),(F6&gt;=0)),AND((E6&gt;0),(F6&lt;=0))),"***",100*F6/E6)</f>
        <v>100</v>
      </c>
    </row>
    <row r="7" spans="1:8" ht="12.75">
      <c r="A7" s="41" t="s">
        <v>8</v>
      </c>
      <c r="B7" s="42" t="s">
        <v>9</v>
      </c>
      <c r="C7" s="16" t="s">
        <v>10</v>
      </c>
      <c r="D7" s="17">
        <v>0</v>
      </c>
      <c r="E7" s="17">
        <v>120</v>
      </c>
      <c r="F7" s="17">
        <v>120</v>
      </c>
      <c r="G7" s="18" t="str">
        <f t="shared" si="0"/>
        <v>***</v>
      </c>
      <c r="H7" s="19">
        <f t="shared" si="1"/>
        <v>100</v>
      </c>
    </row>
    <row r="8" spans="1:8" ht="13.5" thickBot="1">
      <c r="A8" s="39"/>
      <c r="B8" s="40"/>
      <c r="C8" s="16" t="s">
        <v>11</v>
      </c>
      <c r="D8" s="17">
        <v>1000</v>
      </c>
      <c r="E8" s="17">
        <v>264</v>
      </c>
      <c r="F8" s="17">
        <v>264</v>
      </c>
      <c r="G8" s="18">
        <f t="shared" si="0"/>
        <v>26.4</v>
      </c>
      <c r="H8" s="19">
        <f t="shared" si="1"/>
        <v>100</v>
      </c>
    </row>
    <row r="9" spans="1:8" ht="13.5" thickBot="1">
      <c r="A9" s="27" t="s">
        <v>12</v>
      </c>
      <c r="B9" s="28"/>
      <c r="C9" s="29"/>
      <c r="D9" s="10">
        <v>846319</v>
      </c>
      <c r="E9" s="11">
        <v>633138</v>
      </c>
      <c r="F9" s="11">
        <v>601606</v>
      </c>
      <c r="G9" s="12">
        <f t="shared" si="0"/>
        <v>71.08501640634323</v>
      </c>
      <c r="H9" s="13">
        <f t="shared" si="1"/>
        <v>95.01972713689591</v>
      </c>
    </row>
    <row r="10" spans="1:8" ht="12.75">
      <c r="A10" s="41" t="s">
        <v>13</v>
      </c>
      <c r="B10" s="42" t="s">
        <v>14</v>
      </c>
      <c r="C10" s="16" t="s">
        <v>16</v>
      </c>
      <c r="D10" s="17">
        <v>0</v>
      </c>
      <c r="E10" s="17">
        <v>113</v>
      </c>
      <c r="F10" s="17">
        <v>112</v>
      </c>
      <c r="G10" s="18" t="str">
        <f t="shared" si="0"/>
        <v>***</v>
      </c>
      <c r="H10" s="19">
        <f t="shared" si="1"/>
        <v>99.11504424778761</v>
      </c>
    </row>
    <row r="11" spans="1:8" ht="12.75">
      <c r="A11" s="31"/>
      <c r="B11" s="33"/>
      <c r="C11" s="16" t="s">
        <v>17</v>
      </c>
      <c r="D11" s="17">
        <v>0</v>
      </c>
      <c r="E11" s="17">
        <v>550</v>
      </c>
      <c r="F11" s="17">
        <v>549</v>
      </c>
      <c r="G11" s="18" t="str">
        <f t="shared" si="0"/>
        <v>***</v>
      </c>
      <c r="H11" s="19">
        <f t="shared" si="1"/>
        <v>99.81818181818181</v>
      </c>
    </row>
    <row r="12" spans="1:8" ht="12.75">
      <c r="A12" s="30" t="s">
        <v>18</v>
      </c>
      <c r="B12" s="32" t="s">
        <v>19</v>
      </c>
      <c r="C12" s="16" t="s">
        <v>16</v>
      </c>
      <c r="D12" s="17">
        <v>0</v>
      </c>
      <c r="E12" s="17">
        <v>2050</v>
      </c>
      <c r="F12" s="17">
        <v>2050</v>
      </c>
      <c r="G12" s="18" t="str">
        <f t="shared" si="0"/>
        <v>***</v>
      </c>
      <c r="H12" s="19">
        <f t="shared" si="1"/>
        <v>100</v>
      </c>
    </row>
    <row r="13" spans="1:8" ht="12.75">
      <c r="A13" s="31"/>
      <c r="B13" s="33"/>
      <c r="C13" s="16" t="s">
        <v>17</v>
      </c>
      <c r="D13" s="17">
        <v>0</v>
      </c>
      <c r="E13" s="17">
        <v>121</v>
      </c>
      <c r="F13" s="17">
        <v>121</v>
      </c>
      <c r="G13" s="18" t="str">
        <f t="shared" si="0"/>
        <v>***</v>
      </c>
      <c r="H13" s="19">
        <f t="shared" si="1"/>
        <v>100</v>
      </c>
    </row>
    <row r="14" spans="1:8" ht="12.75">
      <c r="A14" s="30" t="s">
        <v>20</v>
      </c>
      <c r="B14" s="32" t="s">
        <v>21</v>
      </c>
      <c r="C14" s="16" t="s">
        <v>22</v>
      </c>
      <c r="D14" s="17">
        <v>7500</v>
      </c>
      <c r="E14" s="17">
        <v>5835</v>
      </c>
      <c r="F14" s="17">
        <v>306</v>
      </c>
      <c r="G14" s="18">
        <f t="shared" si="0"/>
        <v>4.08</v>
      </c>
      <c r="H14" s="19">
        <f t="shared" si="1"/>
        <v>5.244215938303342</v>
      </c>
    </row>
    <row r="15" spans="1:8" ht="12.75">
      <c r="A15" s="31"/>
      <c r="B15" s="33"/>
      <c r="C15" s="16" t="s">
        <v>11</v>
      </c>
      <c r="D15" s="17">
        <v>163541</v>
      </c>
      <c r="E15" s="17">
        <v>105522</v>
      </c>
      <c r="F15" s="17">
        <v>103067</v>
      </c>
      <c r="G15" s="18">
        <f t="shared" si="0"/>
        <v>63.022116778055654</v>
      </c>
      <c r="H15" s="19">
        <f t="shared" si="1"/>
        <v>97.67347093497091</v>
      </c>
    </row>
    <row r="16" spans="1:8" ht="12.75">
      <c r="A16" s="30" t="s">
        <v>23</v>
      </c>
      <c r="B16" s="32" t="s">
        <v>24</v>
      </c>
      <c r="C16" s="16" t="s">
        <v>22</v>
      </c>
      <c r="D16" s="17">
        <v>2000</v>
      </c>
      <c r="E16" s="17">
        <v>1273</v>
      </c>
      <c r="F16" s="17">
        <v>786</v>
      </c>
      <c r="G16" s="18">
        <f t="shared" si="0"/>
        <v>39.3</v>
      </c>
      <c r="H16" s="19">
        <f t="shared" si="1"/>
        <v>61.7439120188531</v>
      </c>
    </row>
    <row r="17" spans="1:8" ht="12.75">
      <c r="A17" s="34"/>
      <c r="B17" s="35"/>
      <c r="C17" s="16" t="s">
        <v>11</v>
      </c>
      <c r="D17" s="17">
        <v>83355</v>
      </c>
      <c r="E17" s="17">
        <v>43121</v>
      </c>
      <c r="F17" s="17">
        <v>40870</v>
      </c>
      <c r="G17" s="18">
        <f t="shared" si="0"/>
        <v>49.03125187451263</v>
      </c>
      <c r="H17" s="19">
        <f t="shared" si="1"/>
        <v>94.77980566313397</v>
      </c>
    </row>
    <row r="18" spans="1:8" ht="12.75">
      <c r="A18" s="31"/>
      <c r="B18" s="33"/>
      <c r="C18" s="16" t="s">
        <v>17</v>
      </c>
      <c r="D18" s="17">
        <v>0</v>
      </c>
      <c r="E18" s="17">
        <v>37</v>
      </c>
      <c r="F18" s="17">
        <v>34</v>
      </c>
      <c r="G18" s="18" t="str">
        <f t="shared" si="0"/>
        <v>***</v>
      </c>
      <c r="H18" s="19">
        <f t="shared" si="1"/>
        <v>91.89189189189189</v>
      </c>
    </row>
    <row r="19" spans="1:8" ht="12.75">
      <c r="A19" s="14" t="s">
        <v>25</v>
      </c>
      <c r="B19" s="15" t="s">
        <v>26</v>
      </c>
      <c r="C19" s="16" t="s">
        <v>11</v>
      </c>
      <c r="D19" s="17">
        <v>14896</v>
      </c>
      <c r="E19" s="17">
        <v>13051</v>
      </c>
      <c r="F19" s="17">
        <v>12681</v>
      </c>
      <c r="G19" s="18">
        <f t="shared" si="0"/>
        <v>85.13023630504834</v>
      </c>
      <c r="H19" s="19">
        <f t="shared" si="1"/>
        <v>97.16496820167038</v>
      </c>
    </row>
    <row r="20" spans="1:8" ht="12.75">
      <c r="A20" s="14" t="s">
        <v>27</v>
      </c>
      <c r="B20" s="15" t="s">
        <v>28</v>
      </c>
      <c r="C20" s="16" t="s">
        <v>11</v>
      </c>
      <c r="D20" s="17">
        <v>3593</v>
      </c>
      <c r="E20" s="17">
        <v>573</v>
      </c>
      <c r="F20" s="17">
        <v>488</v>
      </c>
      <c r="G20" s="18">
        <f t="shared" si="0"/>
        <v>13.581964931811857</v>
      </c>
      <c r="H20" s="19">
        <f t="shared" si="1"/>
        <v>85.16579406631763</v>
      </c>
    </row>
    <row r="21" spans="1:8" ht="12.75">
      <c r="A21" s="30" t="s">
        <v>29</v>
      </c>
      <c r="B21" s="32" t="s">
        <v>30</v>
      </c>
      <c r="C21" s="16" t="s">
        <v>22</v>
      </c>
      <c r="D21" s="17">
        <v>732</v>
      </c>
      <c r="E21" s="17">
        <v>0</v>
      </c>
      <c r="F21" s="17">
        <v>0</v>
      </c>
      <c r="G21" s="18" t="str">
        <f t="shared" si="0"/>
        <v>***</v>
      </c>
      <c r="H21" s="19" t="str">
        <f t="shared" si="1"/>
        <v>***</v>
      </c>
    </row>
    <row r="22" spans="1:8" ht="12.75">
      <c r="A22" s="34"/>
      <c r="B22" s="35"/>
      <c r="C22" s="16" t="s">
        <v>11</v>
      </c>
      <c r="D22" s="17">
        <v>1000</v>
      </c>
      <c r="E22" s="17">
        <v>0</v>
      </c>
      <c r="F22" s="17">
        <v>0</v>
      </c>
      <c r="G22" s="18" t="str">
        <f t="shared" si="0"/>
        <v>***</v>
      </c>
      <c r="H22" s="19" t="str">
        <f t="shared" si="1"/>
        <v>***</v>
      </c>
    </row>
    <row r="23" spans="1:8" ht="12.75">
      <c r="A23" s="31"/>
      <c r="B23" s="33"/>
      <c r="C23" s="16" t="s">
        <v>17</v>
      </c>
      <c r="D23" s="17">
        <v>0</v>
      </c>
      <c r="E23" s="17">
        <v>1029</v>
      </c>
      <c r="F23" s="17">
        <v>1028</v>
      </c>
      <c r="G23" s="18" t="str">
        <f t="shared" si="0"/>
        <v>***</v>
      </c>
      <c r="H23" s="19">
        <f t="shared" si="1"/>
        <v>99.90281827016521</v>
      </c>
    </row>
    <row r="24" spans="1:8" ht="12.75">
      <c r="A24" s="14" t="s">
        <v>31</v>
      </c>
      <c r="B24" s="15" t="s">
        <v>32</v>
      </c>
      <c r="C24" s="16" t="s">
        <v>11</v>
      </c>
      <c r="D24" s="17">
        <v>98068</v>
      </c>
      <c r="E24" s="17">
        <v>66485</v>
      </c>
      <c r="F24" s="17">
        <v>58962</v>
      </c>
      <c r="G24" s="18">
        <f t="shared" si="0"/>
        <v>60.12358771464698</v>
      </c>
      <c r="H24" s="19">
        <f t="shared" si="1"/>
        <v>88.68466571407085</v>
      </c>
    </row>
    <row r="25" spans="1:8" ht="12.75">
      <c r="A25" s="14" t="s">
        <v>33</v>
      </c>
      <c r="B25" s="15" t="s">
        <v>34</v>
      </c>
      <c r="C25" s="16" t="s">
        <v>11</v>
      </c>
      <c r="D25" s="17">
        <v>471377</v>
      </c>
      <c r="E25" s="17">
        <v>393326</v>
      </c>
      <c r="F25" s="17">
        <v>380501</v>
      </c>
      <c r="G25" s="18">
        <f t="shared" si="0"/>
        <v>80.72116373942725</v>
      </c>
      <c r="H25" s="19">
        <f t="shared" si="1"/>
        <v>96.73934598780656</v>
      </c>
    </row>
    <row r="26" spans="1:8" ht="13.5" thickBot="1">
      <c r="A26" s="14" t="s">
        <v>35</v>
      </c>
      <c r="B26" s="15" t="s">
        <v>36</v>
      </c>
      <c r="C26" s="16" t="s">
        <v>11</v>
      </c>
      <c r="D26" s="17">
        <v>257</v>
      </c>
      <c r="E26" s="17">
        <v>52</v>
      </c>
      <c r="F26" s="17">
        <v>51</v>
      </c>
      <c r="G26" s="18">
        <f t="shared" si="0"/>
        <v>19.844357976653697</v>
      </c>
      <c r="H26" s="19">
        <f t="shared" si="1"/>
        <v>98.07692307692308</v>
      </c>
    </row>
    <row r="27" spans="1:8" ht="13.5" thickBot="1">
      <c r="A27" s="27" t="s">
        <v>37</v>
      </c>
      <c r="B27" s="28"/>
      <c r="C27" s="29"/>
      <c r="D27" s="10">
        <v>214615</v>
      </c>
      <c r="E27" s="11">
        <v>440556</v>
      </c>
      <c r="F27" s="11">
        <v>377935</v>
      </c>
      <c r="G27" s="12">
        <f t="shared" si="0"/>
        <v>176.0990611094285</v>
      </c>
      <c r="H27" s="13">
        <f t="shared" si="1"/>
        <v>85.7859159788994</v>
      </c>
    </row>
    <row r="28" spans="1:8" ht="12.75">
      <c r="A28" s="14" t="s">
        <v>38</v>
      </c>
      <c r="B28" s="15" t="s">
        <v>39</v>
      </c>
      <c r="C28" s="16" t="s">
        <v>11</v>
      </c>
      <c r="D28" s="17">
        <v>2500</v>
      </c>
      <c r="E28" s="17">
        <v>33</v>
      </c>
      <c r="F28" s="17">
        <v>33</v>
      </c>
      <c r="G28" s="18">
        <f t="shared" si="0"/>
        <v>1.32</v>
      </c>
      <c r="H28" s="19">
        <f t="shared" si="1"/>
        <v>100</v>
      </c>
    </row>
    <row r="29" spans="1:8" ht="12.75">
      <c r="A29" s="14" t="s">
        <v>40</v>
      </c>
      <c r="B29" s="15" t="s">
        <v>41</v>
      </c>
      <c r="C29" s="16" t="s">
        <v>11</v>
      </c>
      <c r="D29" s="17">
        <v>8837</v>
      </c>
      <c r="E29" s="17">
        <v>48</v>
      </c>
      <c r="F29" s="17">
        <v>48</v>
      </c>
      <c r="G29" s="18">
        <f t="shared" si="0"/>
        <v>0.5431707593074573</v>
      </c>
      <c r="H29" s="19">
        <f t="shared" si="1"/>
        <v>100</v>
      </c>
    </row>
    <row r="30" spans="1:8" ht="12.75">
      <c r="A30" s="14" t="s">
        <v>42</v>
      </c>
      <c r="B30" s="15" t="s">
        <v>43</v>
      </c>
      <c r="C30" s="16" t="s">
        <v>44</v>
      </c>
      <c r="D30" s="17">
        <v>0</v>
      </c>
      <c r="E30" s="17">
        <v>1358</v>
      </c>
      <c r="F30" s="17">
        <v>1358</v>
      </c>
      <c r="G30" s="18" t="str">
        <f t="shared" si="0"/>
        <v>***</v>
      </c>
      <c r="H30" s="19">
        <f t="shared" si="1"/>
        <v>100</v>
      </c>
    </row>
    <row r="31" spans="1:8" ht="12.75">
      <c r="A31" s="30" t="s">
        <v>45</v>
      </c>
      <c r="B31" s="32" t="s">
        <v>46</v>
      </c>
      <c r="C31" s="16" t="s">
        <v>44</v>
      </c>
      <c r="D31" s="17">
        <v>0</v>
      </c>
      <c r="E31" s="17">
        <v>4960</v>
      </c>
      <c r="F31" s="17">
        <v>4960</v>
      </c>
      <c r="G31" s="18" t="str">
        <f t="shared" si="0"/>
        <v>***</v>
      </c>
      <c r="H31" s="19">
        <f t="shared" si="1"/>
        <v>100</v>
      </c>
    </row>
    <row r="32" spans="1:8" ht="12.75">
      <c r="A32" s="31"/>
      <c r="B32" s="33"/>
      <c r="C32" s="16" t="s">
        <v>11</v>
      </c>
      <c r="D32" s="17">
        <v>1450</v>
      </c>
      <c r="E32" s="17">
        <v>2330</v>
      </c>
      <c r="F32" s="17">
        <v>2208</v>
      </c>
      <c r="G32" s="18">
        <f t="shared" si="0"/>
        <v>152.27586206896552</v>
      </c>
      <c r="H32" s="19">
        <f t="shared" si="1"/>
        <v>94.76394849785407</v>
      </c>
    </row>
    <row r="33" spans="1:8" ht="12.75">
      <c r="A33" s="14" t="s">
        <v>47</v>
      </c>
      <c r="B33" s="15" t="s">
        <v>48</v>
      </c>
      <c r="C33" s="16" t="s">
        <v>44</v>
      </c>
      <c r="D33" s="17">
        <v>0</v>
      </c>
      <c r="E33" s="17">
        <v>2009</v>
      </c>
      <c r="F33" s="17">
        <v>2009</v>
      </c>
      <c r="G33" s="18" t="str">
        <f t="shared" si="0"/>
        <v>***</v>
      </c>
      <c r="H33" s="19">
        <f t="shared" si="1"/>
        <v>100</v>
      </c>
    </row>
    <row r="34" spans="1:8" ht="12.75">
      <c r="A34" s="30" t="s">
        <v>49</v>
      </c>
      <c r="B34" s="32" t="s">
        <v>50</v>
      </c>
      <c r="C34" s="16" t="s">
        <v>51</v>
      </c>
      <c r="D34" s="17">
        <v>0</v>
      </c>
      <c r="E34" s="17">
        <v>110</v>
      </c>
      <c r="F34" s="17">
        <v>109</v>
      </c>
      <c r="G34" s="18" t="str">
        <f t="shared" si="0"/>
        <v>***</v>
      </c>
      <c r="H34" s="19">
        <f t="shared" si="1"/>
        <v>99.0909090909091</v>
      </c>
    </row>
    <row r="35" spans="1:8" ht="12.75">
      <c r="A35" s="31"/>
      <c r="B35" s="33"/>
      <c r="C35" s="16" t="s">
        <v>15</v>
      </c>
      <c r="D35" s="17">
        <v>5405</v>
      </c>
      <c r="E35" s="17">
        <v>49166</v>
      </c>
      <c r="F35" s="17">
        <v>49027</v>
      </c>
      <c r="G35" s="18">
        <f t="shared" si="0"/>
        <v>907.0675300647548</v>
      </c>
      <c r="H35" s="19">
        <f t="shared" si="1"/>
        <v>99.71728430216002</v>
      </c>
    </row>
    <row r="36" spans="1:8" ht="12.75">
      <c r="A36" s="14" t="s">
        <v>52</v>
      </c>
      <c r="B36" s="15" t="s">
        <v>53</v>
      </c>
      <c r="C36" s="16" t="s">
        <v>15</v>
      </c>
      <c r="D36" s="17">
        <v>0</v>
      </c>
      <c r="E36" s="17">
        <v>5000</v>
      </c>
      <c r="F36" s="17">
        <v>5000</v>
      </c>
      <c r="G36" s="18" t="str">
        <f t="shared" si="0"/>
        <v>***</v>
      </c>
      <c r="H36" s="19">
        <f t="shared" si="1"/>
        <v>100</v>
      </c>
    </row>
    <row r="37" spans="1:8" ht="12.75">
      <c r="A37" s="30" t="s">
        <v>54</v>
      </c>
      <c r="B37" s="32" t="s">
        <v>55</v>
      </c>
      <c r="C37" s="16" t="s">
        <v>15</v>
      </c>
      <c r="D37" s="17">
        <v>0</v>
      </c>
      <c r="E37" s="17">
        <v>124</v>
      </c>
      <c r="F37" s="17">
        <v>124</v>
      </c>
      <c r="G37" s="18" t="str">
        <f t="shared" si="0"/>
        <v>***</v>
      </c>
      <c r="H37" s="19">
        <f t="shared" si="1"/>
        <v>100</v>
      </c>
    </row>
    <row r="38" spans="1:8" ht="12.75">
      <c r="A38" s="31"/>
      <c r="B38" s="33"/>
      <c r="C38" s="16" t="s">
        <v>11</v>
      </c>
      <c r="D38" s="17">
        <v>1300</v>
      </c>
      <c r="E38" s="17">
        <v>136</v>
      </c>
      <c r="F38" s="17">
        <v>136</v>
      </c>
      <c r="G38" s="18">
        <f aca="true" t="shared" si="2" ref="G38:G69">IF(OR((D38=0),AND((D38&lt;0),(F38&gt;=0)),AND((D38&gt;0),(F38&lt;=0))),"***",100*F38/D38)</f>
        <v>10.461538461538462</v>
      </c>
      <c r="H38" s="19">
        <f aca="true" t="shared" si="3" ref="H38:H69">IF(OR((E38=0),AND((E38&lt;0),(F38&gt;=0)),AND((E38&gt;0),(F38&lt;=0))),"***",100*F38/E38)</f>
        <v>100</v>
      </c>
    </row>
    <row r="39" spans="1:8" ht="12.75">
      <c r="A39" s="14" t="s">
        <v>56</v>
      </c>
      <c r="B39" s="15" t="s">
        <v>57</v>
      </c>
      <c r="C39" s="16" t="s">
        <v>11</v>
      </c>
      <c r="D39" s="17">
        <v>1000</v>
      </c>
      <c r="E39" s="17">
        <v>0</v>
      </c>
      <c r="F39" s="17">
        <v>0</v>
      </c>
      <c r="G39" s="18" t="str">
        <f t="shared" si="2"/>
        <v>***</v>
      </c>
      <c r="H39" s="19" t="str">
        <f t="shared" si="3"/>
        <v>***</v>
      </c>
    </row>
    <row r="40" spans="1:8" ht="12.75">
      <c r="A40" s="14" t="s">
        <v>58</v>
      </c>
      <c r="B40" s="15" t="s">
        <v>59</v>
      </c>
      <c r="C40" s="16" t="s">
        <v>15</v>
      </c>
      <c r="D40" s="17">
        <v>0</v>
      </c>
      <c r="E40" s="17">
        <v>560</v>
      </c>
      <c r="F40" s="17">
        <v>559</v>
      </c>
      <c r="G40" s="18" t="str">
        <f t="shared" si="2"/>
        <v>***</v>
      </c>
      <c r="H40" s="19">
        <f t="shared" si="3"/>
        <v>99.82142857142857</v>
      </c>
    </row>
    <row r="41" spans="1:8" ht="12.75">
      <c r="A41" s="14" t="s">
        <v>60</v>
      </c>
      <c r="B41" s="15" t="s">
        <v>61</v>
      </c>
      <c r="C41" s="16" t="s">
        <v>15</v>
      </c>
      <c r="D41" s="17">
        <v>0</v>
      </c>
      <c r="E41" s="17">
        <v>30000</v>
      </c>
      <c r="F41" s="17">
        <v>0</v>
      </c>
      <c r="G41" s="18" t="str">
        <f t="shared" si="2"/>
        <v>***</v>
      </c>
      <c r="H41" s="19" t="str">
        <f t="shared" si="3"/>
        <v>***</v>
      </c>
    </row>
    <row r="42" spans="1:8" ht="12.75">
      <c r="A42" s="30" t="s">
        <v>62</v>
      </c>
      <c r="B42" s="32" t="s">
        <v>63</v>
      </c>
      <c r="C42" s="16" t="s">
        <v>64</v>
      </c>
      <c r="D42" s="17">
        <v>21107</v>
      </c>
      <c r="E42" s="17">
        <v>58607</v>
      </c>
      <c r="F42" s="17">
        <v>53107</v>
      </c>
      <c r="G42" s="18">
        <f t="shared" si="2"/>
        <v>251.60847112332402</v>
      </c>
      <c r="H42" s="19">
        <f t="shared" si="3"/>
        <v>90.61545549166482</v>
      </c>
    </row>
    <row r="43" spans="1:8" ht="12.75">
      <c r="A43" s="31"/>
      <c r="B43" s="33"/>
      <c r="C43" s="16" t="s">
        <v>11</v>
      </c>
      <c r="D43" s="17">
        <v>1375</v>
      </c>
      <c r="E43" s="17">
        <v>2021</v>
      </c>
      <c r="F43" s="17">
        <v>2019</v>
      </c>
      <c r="G43" s="18">
        <f t="shared" si="2"/>
        <v>146.83636363636364</v>
      </c>
      <c r="H43" s="19">
        <f t="shared" si="3"/>
        <v>99.90103908955962</v>
      </c>
    </row>
    <row r="44" spans="1:8" ht="12.75">
      <c r="A44" s="14" t="s">
        <v>65</v>
      </c>
      <c r="B44" s="15" t="s">
        <v>66</v>
      </c>
      <c r="C44" s="16" t="s">
        <v>64</v>
      </c>
      <c r="D44" s="17">
        <v>0</v>
      </c>
      <c r="E44" s="17">
        <v>10757</v>
      </c>
      <c r="F44" s="17">
        <v>8556</v>
      </c>
      <c r="G44" s="18" t="str">
        <f t="shared" si="2"/>
        <v>***</v>
      </c>
      <c r="H44" s="19">
        <f t="shared" si="3"/>
        <v>79.53890489913545</v>
      </c>
    </row>
    <row r="45" spans="1:8" ht="12.75">
      <c r="A45" s="30" t="s">
        <v>67</v>
      </c>
      <c r="B45" s="32" t="s">
        <v>68</v>
      </c>
      <c r="C45" s="16" t="s">
        <v>69</v>
      </c>
      <c r="D45" s="17">
        <v>0</v>
      </c>
      <c r="E45" s="17">
        <v>61793</v>
      </c>
      <c r="F45" s="17">
        <v>61793</v>
      </c>
      <c r="G45" s="18" t="str">
        <f t="shared" si="2"/>
        <v>***</v>
      </c>
      <c r="H45" s="19">
        <f t="shared" si="3"/>
        <v>100</v>
      </c>
    </row>
    <row r="46" spans="1:8" ht="12.75">
      <c r="A46" s="31"/>
      <c r="B46" s="33"/>
      <c r="C46" s="16" t="s">
        <v>11</v>
      </c>
      <c r="D46" s="17">
        <v>3000</v>
      </c>
      <c r="E46" s="17">
        <v>0</v>
      </c>
      <c r="F46" s="17">
        <v>0</v>
      </c>
      <c r="G46" s="18" t="str">
        <f t="shared" si="2"/>
        <v>***</v>
      </c>
      <c r="H46" s="19" t="str">
        <f t="shared" si="3"/>
        <v>***</v>
      </c>
    </row>
    <row r="47" spans="1:8" ht="12.75">
      <c r="A47" s="30" t="s">
        <v>70</v>
      </c>
      <c r="B47" s="32" t="s">
        <v>71</v>
      </c>
      <c r="C47" s="16" t="s">
        <v>69</v>
      </c>
      <c r="D47" s="17">
        <v>0</v>
      </c>
      <c r="E47" s="17">
        <v>8</v>
      </c>
      <c r="F47" s="17">
        <v>8</v>
      </c>
      <c r="G47" s="18" t="str">
        <f t="shared" si="2"/>
        <v>***</v>
      </c>
      <c r="H47" s="19">
        <f t="shared" si="3"/>
        <v>100</v>
      </c>
    </row>
    <row r="48" spans="1:8" ht="12.75">
      <c r="A48" s="31"/>
      <c r="B48" s="33"/>
      <c r="C48" s="16" t="s">
        <v>11</v>
      </c>
      <c r="D48" s="17">
        <v>4473</v>
      </c>
      <c r="E48" s="17">
        <v>300</v>
      </c>
      <c r="F48" s="17">
        <v>284</v>
      </c>
      <c r="G48" s="18">
        <f t="shared" si="2"/>
        <v>6.349206349206349</v>
      </c>
      <c r="H48" s="19">
        <f t="shared" si="3"/>
        <v>94.66666666666667</v>
      </c>
    </row>
    <row r="49" spans="1:8" ht="12.75">
      <c r="A49" s="14" t="s">
        <v>72</v>
      </c>
      <c r="B49" s="15" t="s">
        <v>73</v>
      </c>
      <c r="C49" s="16" t="s">
        <v>44</v>
      </c>
      <c r="D49" s="17">
        <v>0</v>
      </c>
      <c r="E49" s="17">
        <v>1068</v>
      </c>
      <c r="F49" s="17">
        <v>1068</v>
      </c>
      <c r="G49" s="18" t="str">
        <f t="shared" si="2"/>
        <v>***</v>
      </c>
      <c r="H49" s="19">
        <f t="shared" si="3"/>
        <v>100</v>
      </c>
    </row>
    <row r="50" spans="1:8" ht="12.75">
      <c r="A50" s="30" t="s">
        <v>74</v>
      </c>
      <c r="B50" s="32" t="s">
        <v>75</v>
      </c>
      <c r="C50" s="16" t="s">
        <v>76</v>
      </c>
      <c r="D50" s="17">
        <v>2000</v>
      </c>
      <c r="E50" s="17">
        <v>0</v>
      </c>
      <c r="F50" s="17">
        <v>0</v>
      </c>
      <c r="G50" s="18" t="str">
        <f t="shared" si="2"/>
        <v>***</v>
      </c>
      <c r="H50" s="19" t="str">
        <f t="shared" si="3"/>
        <v>***</v>
      </c>
    </row>
    <row r="51" spans="1:8" ht="12.75">
      <c r="A51" s="31"/>
      <c r="B51" s="33"/>
      <c r="C51" s="16" t="s">
        <v>11</v>
      </c>
      <c r="D51" s="17">
        <v>0</v>
      </c>
      <c r="E51" s="17">
        <v>213</v>
      </c>
      <c r="F51" s="17">
        <v>213</v>
      </c>
      <c r="G51" s="18" t="str">
        <f t="shared" si="2"/>
        <v>***</v>
      </c>
      <c r="H51" s="19">
        <f t="shared" si="3"/>
        <v>100</v>
      </c>
    </row>
    <row r="52" spans="1:8" ht="12.75">
      <c r="A52" s="14" t="s">
        <v>77</v>
      </c>
      <c r="B52" s="15" t="s">
        <v>78</v>
      </c>
      <c r="C52" s="16" t="s">
        <v>11</v>
      </c>
      <c r="D52" s="17">
        <v>37663</v>
      </c>
      <c r="E52" s="17">
        <v>23582</v>
      </c>
      <c r="F52" s="17">
        <v>22648</v>
      </c>
      <c r="G52" s="18">
        <f t="shared" si="2"/>
        <v>60.133287311154184</v>
      </c>
      <c r="H52" s="19">
        <f t="shared" si="3"/>
        <v>96.03935204817233</v>
      </c>
    </row>
    <row r="53" spans="1:8" ht="12.75">
      <c r="A53" s="14" t="s">
        <v>79</v>
      </c>
      <c r="B53" s="15" t="s">
        <v>80</v>
      </c>
      <c r="C53" s="16" t="s">
        <v>81</v>
      </c>
      <c r="D53" s="17">
        <v>3000</v>
      </c>
      <c r="E53" s="17">
        <v>2500</v>
      </c>
      <c r="F53" s="17">
        <v>527</v>
      </c>
      <c r="G53" s="18">
        <f t="shared" si="2"/>
        <v>17.566666666666666</v>
      </c>
      <c r="H53" s="19">
        <f t="shared" si="3"/>
        <v>21.08</v>
      </c>
    </row>
    <row r="54" spans="1:8" ht="12.75">
      <c r="A54" s="30" t="s">
        <v>82</v>
      </c>
      <c r="B54" s="32" t="s">
        <v>83</v>
      </c>
      <c r="C54" s="16" t="s">
        <v>51</v>
      </c>
      <c r="D54" s="17">
        <v>0</v>
      </c>
      <c r="E54" s="17">
        <v>74</v>
      </c>
      <c r="F54" s="17">
        <v>73</v>
      </c>
      <c r="G54" s="18" t="str">
        <f t="shared" si="2"/>
        <v>***</v>
      </c>
      <c r="H54" s="19">
        <f t="shared" si="3"/>
        <v>98.64864864864865</v>
      </c>
    </row>
    <row r="55" spans="1:8" ht="12.75">
      <c r="A55" s="34"/>
      <c r="B55" s="35"/>
      <c r="C55" s="16" t="s">
        <v>76</v>
      </c>
      <c r="D55" s="17">
        <v>50900</v>
      </c>
      <c r="E55" s="17">
        <v>142525</v>
      </c>
      <c r="F55" s="17">
        <v>123161</v>
      </c>
      <c r="G55" s="18">
        <f t="shared" si="2"/>
        <v>241.96660117878193</v>
      </c>
      <c r="H55" s="19">
        <f t="shared" si="3"/>
        <v>86.41361164707946</v>
      </c>
    </row>
    <row r="56" spans="1:8" ht="12.75">
      <c r="A56" s="34"/>
      <c r="B56" s="35"/>
      <c r="C56" s="16" t="s">
        <v>11</v>
      </c>
      <c r="D56" s="17">
        <v>13608</v>
      </c>
      <c r="E56" s="17">
        <v>11488</v>
      </c>
      <c r="F56" s="17">
        <v>10834</v>
      </c>
      <c r="G56" s="18">
        <f t="shared" si="2"/>
        <v>79.61493239271017</v>
      </c>
      <c r="H56" s="19">
        <f t="shared" si="3"/>
        <v>94.30710306406685</v>
      </c>
    </row>
    <row r="57" spans="1:8" ht="12.75">
      <c r="A57" s="31"/>
      <c r="B57" s="33"/>
      <c r="C57" s="16" t="s">
        <v>17</v>
      </c>
      <c r="D57" s="17">
        <v>0</v>
      </c>
      <c r="E57" s="17">
        <v>100</v>
      </c>
      <c r="F57" s="17">
        <v>97</v>
      </c>
      <c r="G57" s="18" t="str">
        <f t="shared" si="2"/>
        <v>***</v>
      </c>
      <c r="H57" s="19">
        <f t="shared" si="3"/>
        <v>97</v>
      </c>
    </row>
    <row r="58" spans="1:8" ht="12.75">
      <c r="A58" s="14" t="s">
        <v>84</v>
      </c>
      <c r="B58" s="15" t="s">
        <v>85</v>
      </c>
      <c r="C58" s="16" t="s">
        <v>17</v>
      </c>
      <c r="D58" s="17">
        <v>0</v>
      </c>
      <c r="E58" s="17">
        <v>326</v>
      </c>
      <c r="F58" s="17">
        <v>230</v>
      </c>
      <c r="G58" s="18" t="str">
        <f t="shared" si="2"/>
        <v>***</v>
      </c>
      <c r="H58" s="19">
        <f t="shared" si="3"/>
        <v>70.5521472392638</v>
      </c>
    </row>
    <row r="59" spans="1:8" ht="12.75">
      <c r="A59" s="14" t="s">
        <v>86</v>
      </c>
      <c r="B59" s="15" t="s">
        <v>87</v>
      </c>
      <c r="C59" s="16" t="s">
        <v>88</v>
      </c>
      <c r="D59" s="17">
        <v>0</v>
      </c>
      <c r="E59" s="17">
        <v>1372</v>
      </c>
      <c r="F59" s="17">
        <v>333</v>
      </c>
      <c r="G59" s="18" t="str">
        <f t="shared" si="2"/>
        <v>***</v>
      </c>
      <c r="H59" s="19">
        <f t="shared" si="3"/>
        <v>24.271137026239067</v>
      </c>
    </row>
    <row r="60" spans="1:8" ht="12.75">
      <c r="A60" s="30" t="s">
        <v>89</v>
      </c>
      <c r="B60" s="32" t="s">
        <v>90</v>
      </c>
      <c r="C60" s="16" t="s">
        <v>88</v>
      </c>
      <c r="D60" s="17">
        <v>0</v>
      </c>
      <c r="E60" s="17">
        <v>15000</v>
      </c>
      <c r="F60" s="17">
        <v>15000</v>
      </c>
      <c r="G60" s="18" t="str">
        <f t="shared" si="2"/>
        <v>***</v>
      </c>
      <c r="H60" s="19">
        <f t="shared" si="3"/>
        <v>100</v>
      </c>
    </row>
    <row r="61" spans="1:8" ht="12.75">
      <c r="A61" s="31"/>
      <c r="B61" s="33"/>
      <c r="C61" s="16" t="s">
        <v>11</v>
      </c>
      <c r="D61" s="17">
        <v>39002</v>
      </c>
      <c r="E61" s="17">
        <v>567</v>
      </c>
      <c r="F61" s="17">
        <v>553</v>
      </c>
      <c r="G61" s="18">
        <f t="shared" si="2"/>
        <v>1.4178760063586482</v>
      </c>
      <c r="H61" s="19">
        <f t="shared" si="3"/>
        <v>97.53086419753086</v>
      </c>
    </row>
    <row r="62" spans="1:8" ht="12.75">
      <c r="A62" s="30" t="s">
        <v>91</v>
      </c>
      <c r="B62" s="32" t="s">
        <v>92</v>
      </c>
      <c r="C62" s="16" t="s">
        <v>88</v>
      </c>
      <c r="D62" s="17">
        <v>500</v>
      </c>
      <c r="E62" s="17">
        <v>500</v>
      </c>
      <c r="F62" s="17">
        <v>0</v>
      </c>
      <c r="G62" s="18" t="str">
        <f t="shared" si="2"/>
        <v>***</v>
      </c>
      <c r="H62" s="19" t="str">
        <f t="shared" si="3"/>
        <v>***</v>
      </c>
    </row>
    <row r="63" spans="1:8" ht="12.75">
      <c r="A63" s="31"/>
      <c r="B63" s="33"/>
      <c r="C63" s="16" t="s">
        <v>11</v>
      </c>
      <c r="D63" s="17">
        <v>17495</v>
      </c>
      <c r="E63" s="17">
        <v>11530</v>
      </c>
      <c r="F63" s="17">
        <v>11469</v>
      </c>
      <c r="G63" s="18">
        <f t="shared" si="2"/>
        <v>65.55587310660188</v>
      </c>
      <c r="H63" s="19">
        <f t="shared" si="3"/>
        <v>99.47094535993061</v>
      </c>
    </row>
    <row r="64" spans="1:8" ht="12.75">
      <c r="A64" s="14" t="s">
        <v>93</v>
      </c>
      <c r="B64" s="15" t="s">
        <v>94</v>
      </c>
      <c r="C64" s="16" t="s">
        <v>88</v>
      </c>
      <c r="D64" s="17">
        <v>0</v>
      </c>
      <c r="E64" s="17">
        <v>140</v>
      </c>
      <c r="F64" s="17">
        <v>140</v>
      </c>
      <c r="G64" s="18" t="str">
        <f t="shared" si="2"/>
        <v>***</v>
      </c>
      <c r="H64" s="19">
        <f t="shared" si="3"/>
        <v>100</v>
      </c>
    </row>
    <row r="65" spans="1:8" ht="13.5" thickBot="1">
      <c r="A65" s="14" t="s">
        <v>95</v>
      </c>
      <c r="B65" s="15" t="s">
        <v>96</v>
      </c>
      <c r="C65" s="16" t="s">
        <v>44</v>
      </c>
      <c r="D65" s="17">
        <v>0</v>
      </c>
      <c r="E65" s="17">
        <v>251</v>
      </c>
      <c r="F65" s="17">
        <v>251</v>
      </c>
      <c r="G65" s="18" t="str">
        <f t="shared" si="2"/>
        <v>***</v>
      </c>
      <c r="H65" s="19">
        <f t="shared" si="3"/>
        <v>100</v>
      </c>
    </row>
    <row r="66" spans="1:8" ht="13.5" thickBot="1">
      <c r="A66" s="27" t="s">
        <v>97</v>
      </c>
      <c r="B66" s="28"/>
      <c r="C66" s="29"/>
      <c r="D66" s="10">
        <v>29295</v>
      </c>
      <c r="E66" s="11">
        <v>58643</v>
      </c>
      <c r="F66" s="11">
        <v>57450</v>
      </c>
      <c r="G66" s="12">
        <f t="shared" si="2"/>
        <v>196.10855094726062</v>
      </c>
      <c r="H66" s="13">
        <f t="shared" si="3"/>
        <v>97.96565660010573</v>
      </c>
    </row>
    <row r="67" spans="1:8" ht="12.75">
      <c r="A67" s="41" t="s">
        <v>98</v>
      </c>
      <c r="B67" s="42" t="s">
        <v>99</v>
      </c>
      <c r="C67" s="16" t="s">
        <v>100</v>
      </c>
      <c r="D67" s="17">
        <v>0</v>
      </c>
      <c r="E67" s="17">
        <v>5812</v>
      </c>
      <c r="F67" s="17">
        <v>5258</v>
      </c>
      <c r="G67" s="18" t="str">
        <f t="shared" si="2"/>
        <v>***</v>
      </c>
      <c r="H67" s="19">
        <f t="shared" si="3"/>
        <v>90.46799724707502</v>
      </c>
    </row>
    <row r="68" spans="1:8" ht="12.75">
      <c r="A68" s="31"/>
      <c r="B68" s="33"/>
      <c r="C68" s="16" t="s">
        <v>101</v>
      </c>
      <c r="D68" s="17">
        <v>0</v>
      </c>
      <c r="E68" s="17">
        <v>358</v>
      </c>
      <c r="F68" s="17">
        <v>357</v>
      </c>
      <c r="G68" s="18" t="str">
        <f t="shared" si="2"/>
        <v>***</v>
      </c>
      <c r="H68" s="19">
        <f t="shared" si="3"/>
        <v>99.72067039106145</v>
      </c>
    </row>
    <row r="69" spans="1:8" ht="12.75">
      <c r="A69" s="14" t="s">
        <v>102</v>
      </c>
      <c r="B69" s="15" t="s">
        <v>103</v>
      </c>
      <c r="C69" s="16" t="s">
        <v>100</v>
      </c>
      <c r="D69" s="17">
        <v>0</v>
      </c>
      <c r="E69" s="17">
        <v>7785</v>
      </c>
      <c r="F69" s="17">
        <v>7785</v>
      </c>
      <c r="G69" s="18" t="str">
        <f t="shared" si="2"/>
        <v>***</v>
      </c>
      <c r="H69" s="19">
        <f t="shared" si="3"/>
        <v>100</v>
      </c>
    </row>
    <row r="70" spans="1:8" ht="12.75">
      <c r="A70" s="30" t="s">
        <v>104</v>
      </c>
      <c r="B70" s="32" t="s">
        <v>105</v>
      </c>
      <c r="C70" s="16" t="s">
        <v>100</v>
      </c>
      <c r="D70" s="17">
        <v>0</v>
      </c>
      <c r="E70" s="17">
        <v>40322</v>
      </c>
      <c r="F70" s="17">
        <v>40020</v>
      </c>
      <c r="G70" s="18" t="str">
        <f aca="true" t="shared" si="4" ref="G70:G86">IF(OR((D70=0),AND((D70&lt;0),(F70&gt;=0)),AND((D70&gt;0),(F70&lt;=0))),"***",100*F70/D70)</f>
        <v>***</v>
      </c>
      <c r="H70" s="19">
        <f aca="true" t="shared" si="5" ref="H70:H86">IF(OR((E70=0),AND((E70&lt;0),(F70&gt;=0)),AND((E70&gt;0),(F70&lt;=0))),"***",100*F70/E70)</f>
        <v>99.25102921482069</v>
      </c>
    </row>
    <row r="71" spans="1:8" ht="12.75">
      <c r="A71" s="31"/>
      <c r="B71" s="33"/>
      <c r="C71" s="16" t="s">
        <v>11</v>
      </c>
      <c r="D71" s="17">
        <v>28025</v>
      </c>
      <c r="E71" s="17">
        <v>4096</v>
      </c>
      <c r="F71" s="17">
        <v>3767</v>
      </c>
      <c r="G71" s="18">
        <f t="shared" si="4"/>
        <v>13.44157002676182</v>
      </c>
      <c r="H71" s="19">
        <f t="shared" si="5"/>
        <v>91.9677734375</v>
      </c>
    </row>
    <row r="72" spans="1:8" ht="13.5" thickBot="1">
      <c r="A72" s="14" t="s">
        <v>106</v>
      </c>
      <c r="B72" s="15" t="s">
        <v>107</v>
      </c>
      <c r="C72" s="16" t="s">
        <v>11</v>
      </c>
      <c r="D72" s="17">
        <v>1270</v>
      </c>
      <c r="E72" s="17">
        <v>270</v>
      </c>
      <c r="F72" s="17">
        <v>263</v>
      </c>
      <c r="G72" s="18">
        <f t="shared" si="4"/>
        <v>20.708661417322833</v>
      </c>
      <c r="H72" s="19">
        <f t="shared" si="5"/>
        <v>97.4074074074074</v>
      </c>
    </row>
    <row r="73" spans="1:8" ht="13.5" thickBot="1">
      <c r="A73" s="27" t="s">
        <v>108</v>
      </c>
      <c r="B73" s="28"/>
      <c r="C73" s="29"/>
      <c r="D73" s="10">
        <v>53483</v>
      </c>
      <c r="E73" s="11">
        <v>50412</v>
      </c>
      <c r="F73" s="11">
        <v>49890</v>
      </c>
      <c r="G73" s="12">
        <f t="shared" si="4"/>
        <v>93.28197745077875</v>
      </c>
      <c r="H73" s="13">
        <f t="shared" si="5"/>
        <v>98.96453225422519</v>
      </c>
    </row>
    <row r="74" spans="1:8" ht="12.75">
      <c r="A74" s="41" t="s">
        <v>109</v>
      </c>
      <c r="B74" s="42" t="s">
        <v>110</v>
      </c>
      <c r="C74" s="16" t="s">
        <v>11</v>
      </c>
      <c r="D74" s="17">
        <v>19815</v>
      </c>
      <c r="E74" s="17">
        <v>15447</v>
      </c>
      <c r="F74" s="17">
        <v>15446</v>
      </c>
      <c r="G74" s="18">
        <f t="shared" si="4"/>
        <v>77.9510471864749</v>
      </c>
      <c r="H74" s="19">
        <f t="shared" si="5"/>
        <v>99.99352625105199</v>
      </c>
    </row>
    <row r="75" spans="1:8" ht="12.75">
      <c r="A75" s="31"/>
      <c r="B75" s="33"/>
      <c r="C75" s="16" t="s">
        <v>101</v>
      </c>
      <c r="D75" s="17">
        <v>6000</v>
      </c>
      <c r="E75" s="17">
        <v>6255</v>
      </c>
      <c r="F75" s="17">
        <v>6253</v>
      </c>
      <c r="G75" s="18">
        <f t="shared" si="4"/>
        <v>104.21666666666667</v>
      </c>
      <c r="H75" s="19">
        <f t="shared" si="5"/>
        <v>99.96802557953637</v>
      </c>
    </row>
    <row r="76" spans="1:8" ht="12.75">
      <c r="A76" s="14" t="s">
        <v>111</v>
      </c>
      <c r="B76" s="15" t="s">
        <v>112</v>
      </c>
      <c r="C76" s="16" t="s">
        <v>113</v>
      </c>
      <c r="D76" s="17">
        <v>0</v>
      </c>
      <c r="E76" s="17">
        <v>9310</v>
      </c>
      <c r="F76" s="17">
        <v>9307</v>
      </c>
      <c r="G76" s="18" t="str">
        <f t="shared" si="4"/>
        <v>***</v>
      </c>
      <c r="H76" s="19">
        <f t="shared" si="5"/>
        <v>99.96777658431793</v>
      </c>
    </row>
    <row r="77" spans="1:8" ht="13.5" thickBot="1">
      <c r="A77" s="14" t="s">
        <v>114</v>
      </c>
      <c r="B77" s="15" t="s">
        <v>115</v>
      </c>
      <c r="C77" s="16" t="s">
        <v>11</v>
      </c>
      <c r="D77" s="17">
        <v>27668</v>
      </c>
      <c r="E77" s="17">
        <v>19400</v>
      </c>
      <c r="F77" s="17">
        <v>18884</v>
      </c>
      <c r="G77" s="18">
        <f t="shared" si="4"/>
        <v>68.2521324273529</v>
      </c>
      <c r="H77" s="19">
        <f t="shared" si="5"/>
        <v>97.34020618556701</v>
      </c>
    </row>
    <row r="78" spans="1:8" ht="13.5" thickBot="1">
      <c r="A78" s="27" t="s">
        <v>116</v>
      </c>
      <c r="B78" s="28"/>
      <c r="C78" s="29"/>
      <c r="D78" s="10">
        <v>97916</v>
      </c>
      <c r="E78" s="11">
        <v>67623</v>
      </c>
      <c r="F78" s="11">
        <v>23598</v>
      </c>
      <c r="G78" s="12">
        <f t="shared" si="4"/>
        <v>24.100249193185995</v>
      </c>
      <c r="H78" s="13">
        <f t="shared" si="5"/>
        <v>34.89641098442838</v>
      </c>
    </row>
    <row r="79" spans="1:8" ht="12.75">
      <c r="A79" s="41" t="s">
        <v>117</v>
      </c>
      <c r="B79" s="42" t="s">
        <v>118</v>
      </c>
      <c r="C79" s="16" t="s">
        <v>10</v>
      </c>
      <c r="D79" s="17">
        <v>8600</v>
      </c>
      <c r="E79" s="17">
        <v>10600</v>
      </c>
      <c r="F79" s="17">
        <v>10351</v>
      </c>
      <c r="G79" s="18">
        <f t="shared" si="4"/>
        <v>120.36046511627907</v>
      </c>
      <c r="H79" s="19">
        <f t="shared" si="5"/>
        <v>97.65094339622641</v>
      </c>
    </row>
    <row r="80" spans="1:8" ht="12.75">
      <c r="A80" s="34"/>
      <c r="B80" s="35"/>
      <c r="C80" s="16" t="s">
        <v>119</v>
      </c>
      <c r="D80" s="17">
        <v>12600</v>
      </c>
      <c r="E80" s="17">
        <v>12600</v>
      </c>
      <c r="F80" s="17">
        <v>11334</v>
      </c>
      <c r="G80" s="18">
        <f t="shared" si="4"/>
        <v>89.95238095238095</v>
      </c>
      <c r="H80" s="19">
        <f t="shared" si="5"/>
        <v>89.95238095238095</v>
      </c>
    </row>
    <row r="81" spans="1:8" ht="12.75">
      <c r="A81" s="34"/>
      <c r="B81" s="35"/>
      <c r="C81" s="16" t="s">
        <v>120</v>
      </c>
      <c r="D81" s="17">
        <v>250</v>
      </c>
      <c r="E81" s="17">
        <v>250</v>
      </c>
      <c r="F81" s="17">
        <v>248</v>
      </c>
      <c r="G81" s="18">
        <f t="shared" si="4"/>
        <v>99.2</v>
      </c>
      <c r="H81" s="19">
        <f t="shared" si="5"/>
        <v>99.2</v>
      </c>
    </row>
    <row r="82" spans="1:8" ht="12.75">
      <c r="A82" s="34"/>
      <c r="B82" s="35"/>
      <c r="C82" s="16" t="s">
        <v>51</v>
      </c>
      <c r="D82" s="17">
        <v>0</v>
      </c>
      <c r="E82" s="17">
        <v>59</v>
      </c>
      <c r="F82" s="17">
        <v>49</v>
      </c>
      <c r="G82" s="18" t="str">
        <f t="shared" si="4"/>
        <v>***</v>
      </c>
      <c r="H82" s="19">
        <f t="shared" si="5"/>
        <v>83.05084745762711</v>
      </c>
    </row>
    <row r="83" spans="1:8" ht="12.75">
      <c r="A83" s="31"/>
      <c r="B83" s="33"/>
      <c r="C83" s="16" t="s">
        <v>11</v>
      </c>
      <c r="D83" s="17">
        <v>26466</v>
      </c>
      <c r="E83" s="17">
        <v>1671</v>
      </c>
      <c r="F83" s="17">
        <v>1616</v>
      </c>
      <c r="G83" s="18">
        <f t="shared" si="4"/>
        <v>6.105947253079423</v>
      </c>
      <c r="H83" s="19">
        <f t="shared" si="5"/>
        <v>96.70855774985039</v>
      </c>
    </row>
    <row r="84" spans="1:8" ht="12.75">
      <c r="A84" s="30" t="s">
        <v>121</v>
      </c>
      <c r="B84" s="32" t="s">
        <v>122</v>
      </c>
      <c r="C84" s="16" t="s">
        <v>123</v>
      </c>
      <c r="D84" s="17">
        <v>0</v>
      </c>
      <c r="E84" s="17">
        <v>40778</v>
      </c>
      <c r="F84" s="17">
        <v>0</v>
      </c>
      <c r="G84" s="18" t="str">
        <f t="shared" si="4"/>
        <v>***</v>
      </c>
      <c r="H84" s="19" t="str">
        <f t="shared" si="5"/>
        <v>***</v>
      </c>
    </row>
    <row r="85" spans="1:8" ht="13.5" thickBot="1">
      <c r="A85" s="39"/>
      <c r="B85" s="40"/>
      <c r="C85" s="16" t="s">
        <v>11</v>
      </c>
      <c r="D85" s="17">
        <v>50000</v>
      </c>
      <c r="E85" s="17">
        <v>1665</v>
      </c>
      <c r="F85" s="17">
        <v>0</v>
      </c>
      <c r="G85" s="18" t="str">
        <f t="shared" si="4"/>
        <v>***</v>
      </c>
      <c r="H85" s="19" t="str">
        <f t="shared" si="5"/>
        <v>***</v>
      </c>
    </row>
    <row r="86" spans="1:8" ht="13.5" thickBot="1">
      <c r="A86" s="27" t="s">
        <v>124</v>
      </c>
      <c r="B86" s="28"/>
      <c r="C86" s="29"/>
      <c r="D86" s="10">
        <v>1242628</v>
      </c>
      <c r="E86" s="11">
        <v>1250756</v>
      </c>
      <c r="F86" s="11">
        <v>1110863</v>
      </c>
      <c r="G86" s="12">
        <f t="shared" si="4"/>
        <v>89.39626340304581</v>
      </c>
      <c r="H86" s="13">
        <f t="shared" si="5"/>
        <v>88.81532449174739</v>
      </c>
    </row>
  </sheetData>
  <sheetProtection/>
  <mergeCells count="58">
    <mergeCell ref="A1:H1"/>
    <mergeCell ref="A14:A15"/>
    <mergeCell ref="B14:B15"/>
    <mergeCell ref="A12:A13"/>
    <mergeCell ref="B12:B13"/>
    <mergeCell ref="A10:A11"/>
    <mergeCell ref="B10:B11"/>
    <mergeCell ref="G3:G5"/>
    <mergeCell ref="A21:A23"/>
    <mergeCell ref="B21:B23"/>
    <mergeCell ref="A16:A18"/>
    <mergeCell ref="B16:B18"/>
    <mergeCell ref="A7:A8"/>
    <mergeCell ref="B7:B8"/>
    <mergeCell ref="A37:A38"/>
    <mergeCell ref="B37:B38"/>
    <mergeCell ref="A34:A35"/>
    <mergeCell ref="B34:B35"/>
    <mergeCell ref="A31:A32"/>
    <mergeCell ref="B31:B32"/>
    <mergeCell ref="A47:A48"/>
    <mergeCell ref="B47:B48"/>
    <mergeCell ref="A45:A46"/>
    <mergeCell ref="B45:B46"/>
    <mergeCell ref="A42:A43"/>
    <mergeCell ref="B42:B43"/>
    <mergeCell ref="A70:A71"/>
    <mergeCell ref="B70:B71"/>
    <mergeCell ref="A67:A68"/>
    <mergeCell ref="B67:B68"/>
    <mergeCell ref="A62:A63"/>
    <mergeCell ref="B62:B63"/>
    <mergeCell ref="A3:A5"/>
    <mergeCell ref="A73:C73"/>
    <mergeCell ref="A78:C78"/>
    <mergeCell ref="A86:C86"/>
    <mergeCell ref="A84:A85"/>
    <mergeCell ref="B84:B85"/>
    <mergeCell ref="A79:A83"/>
    <mergeCell ref="B79:B83"/>
    <mergeCell ref="A74:A75"/>
    <mergeCell ref="B74:B75"/>
    <mergeCell ref="A6:C6"/>
    <mergeCell ref="A9:C9"/>
    <mergeCell ref="A27:C27"/>
    <mergeCell ref="A66:C66"/>
    <mergeCell ref="A60:A61"/>
    <mergeCell ref="B60:B61"/>
    <mergeCell ref="A54:A57"/>
    <mergeCell ref="B54:B57"/>
    <mergeCell ref="A50:A51"/>
    <mergeCell ref="B50:B51"/>
    <mergeCell ref="B3:B5"/>
    <mergeCell ref="C3:C5"/>
    <mergeCell ref="D3:D5"/>
    <mergeCell ref="E3:E5"/>
    <mergeCell ref="F3:F5"/>
    <mergeCell ref="H3:H5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r:id="rId1"/>
  <rowBreaks count="2" manualBreakCount="2">
    <brk id="36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Kořistka Pavel</cp:lastModifiedBy>
  <cp:lastPrinted>2017-04-18T07:18:54Z</cp:lastPrinted>
  <dcterms:created xsi:type="dcterms:W3CDTF">2001-10-24T13:08:44Z</dcterms:created>
  <dcterms:modified xsi:type="dcterms:W3CDTF">2017-06-05T06:26:21Z</dcterms:modified>
  <cp:category/>
  <cp:version/>
  <cp:contentType/>
  <cp:contentStatus/>
</cp:coreProperties>
</file>