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A3FDC43D-74DC-46A8-948C-B784B4055E47}" xr6:coauthVersionLast="47" xr6:coauthVersionMax="47" xr10:uidLastSave="{00000000-0000-0000-0000-000000000000}"/>
  <bookViews>
    <workbookView xWindow="28680" yWindow="-45" windowWidth="29040" windowHeight="15840" xr2:uid="{10A0FA24-52C8-4363-8E71-FEF789EFE508}"/>
  </bookViews>
  <sheets>
    <sheet name="UCRXL534" sheetId="1" r:id="rId1"/>
  </sheets>
  <definedNames>
    <definedName name="_xlnm.Print_Titles" localSheetId="0">UCRXL534!$5:$5</definedName>
    <definedName name="_xlnm.Print_Area" localSheetId="0">UCRXL534!$B:$J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" i="1" l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<sst xmlns="http://schemas.openxmlformats.org/spreadsheetml/2006/main" count="311" uniqueCount="101">
  <si>
    <t>ORJ</t>
  </si>
  <si>
    <t>Odbor</t>
  </si>
  <si>
    <t>Pol.</t>
  </si>
  <si>
    <t>Název položky</t>
  </si>
  <si>
    <t>Skutečnost v
% ze SR</t>
  </si>
  <si>
    <t>Skutečnost v
% ze UR</t>
  </si>
  <si>
    <t>GINIS Standard - UCR</t>
  </si>
  <si>
    <t>0000000000</t>
  </si>
  <si>
    <t/>
  </si>
  <si>
    <t>1361</t>
  </si>
  <si>
    <t>Příjem ze správních poplatků</t>
  </si>
  <si>
    <t>2111</t>
  </si>
  <si>
    <t>Př.z poskytov. služeb, výrobků,prací,výkonů a práv</t>
  </si>
  <si>
    <t>2132</t>
  </si>
  <si>
    <t>Příjem z pronájmu nebo pachtu ost. nemov.věcí a JČ</t>
  </si>
  <si>
    <t>2229</t>
  </si>
  <si>
    <t>Ostatní přijaté vratky transferů a podobné příjmy</t>
  </si>
  <si>
    <t>2329</t>
  </si>
  <si>
    <t>Ostatní nedaňové příjmy jinde nezařazené</t>
  </si>
  <si>
    <t>4122</t>
  </si>
  <si>
    <t>Neinvestiční přijaté transfery od krajů</t>
  </si>
  <si>
    <t>4134</t>
  </si>
  <si>
    <t>Převody z rozpočtových účtů</t>
  </si>
  <si>
    <t>4138</t>
  </si>
  <si>
    <t>Převody z vlastní pokladny</t>
  </si>
  <si>
    <t>4139</t>
  </si>
  <si>
    <t>Ostatní převody z vlastních fondů</t>
  </si>
  <si>
    <t>celkem za odbor:</t>
  </si>
  <si>
    <t>0000001010</t>
  </si>
  <si>
    <t>2119</t>
  </si>
  <si>
    <t>Ostatní příjmy z vlastní činnosti</t>
  </si>
  <si>
    <t>2322</t>
  </si>
  <si>
    <t>Příjem z pojistných plnění</t>
  </si>
  <si>
    <t>2324</t>
  </si>
  <si>
    <t>Přijaté neinvestiční příspěvky a náhrady</t>
  </si>
  <si>
    <t>0000001050</t>
  </si>
  <si>
    <t>0000001060</t>
  </si>
  <si>
    <t>0000001120</t>
  </si>
  <si>
    <t>0000001210</t>
  </si>
  <si>
    <t>0000001260</t>
  </si>
  <si>
    <t>0000001310</t>
  </si>
  <si>
    <t>0000002010</t>
  </si>
  <si>
    <t>1356</t>
  </si>
  <si>
    <t>Př.z úhrad za dobývání nerostů a popl.za geolog.pr</t>
  </si>
  <si>
    <t>2131</t>
  </si>
  <si>
    <t>Příjem z pronájmu nebo pachtu pozemků</t>
  </si>
  <si>
    <t>2133</t>
  </si>
  <si>
    <t>Příjem z pronájmu nebo pachtu movitých věcí</t>
  </si>
  <si>
    <t>0000002020</t>
  </si>
  <si>
    <t>0000002040</t>
  </si>
  <si>
    <t>0000003020</t>
  </si>
  <si>
    <t>3112</t>
  </si>
  <si>
    <t>Příjem z prodeje ost. nemovit. věcí a jejich částí</t>
  </si>
  <si>
    <t>0000003030</t>
  </si>
  <si>
    <t>2141</t>
  </si>
  <si>
    <t>Příjem z úroků</t>
  </si>
  <si>
    <t>2212</t>
  </si>
  <si>
    <t>Příjem sankčních plateb přijatých od jiných osob</t>
  </si>
  <si>
    <t>2328</t>
  </si>
  <si>
    <t>Neidentifikované příjmy</t>
  </si>
  <si>
    <t>0000003040</t>
  </si>
  <si>
    <t>3111</t>
  </si>
  <si>
    <t>Příjem z prodeje pozemků</t>
  </si>
  <si>
    <t>0000004010</t>
  </si>
  <si>
    <t>0000005020</t>
  </si>
  <si>
    <t>1341</t>
  </si>
  <si>
    <t>Příjem z poplatku ze psů</t>
  </si>
  <si>
    <t>1343</t>
  </si>
  <si>
    <t>Příjem z poplatku za užívání veřej. prostranství</t>
  </si>
  <si>
    <t>1381</t>
  </si>
  <si>
    <t>Př.z daně z hazard.her s výj.dílčí daně z tech.her</t>
  </si>
  <si>
    <t>1511</t>
  </si>
  <si>
    <t>Příjem z daně z nemovitých věcí</t>
  </si>
  <si>
    <t>2123</t>
  </si>
  <si>
    <t>Příjem z ostatních odvodů příspěvkových organizací</t>
  </si>
  <si>
    <t>2321</t>
  </si>
  <si>
    <t>Přijaté peněžité neinvestiční dary</t>
  </si>
  <si>
    <t>4111</t>
  </si>
  <si>
    <t>Neinvestiční přijaté transf.z všeob.pokl.správy SR</t>
  </si>
  <si>
    <t>4112</t>
  </si>
  <si>
    <t>Neinv.př.transfery ze SR v rámci souhr.dot.vztahu</t>
  </si>
  <si>
    <t>4113</t>
  </si>
  <si>
    <t>Neinvestiční přijaté transfery za státních fondů</t>
  </si>
  <si>
    <t>4116</t>
  </si>
  <si>
    <t>Ostatní neinv.přijaté transfery ze st. rozpočtu</t>
  </si>
  <si>
    <t>4137</t>
  </si>
  <si>
    <t>Neinv.přev.mezi stat.mě.vč.hl.m.Prahy a jejich m.o</t>
  </si>
  <si>
    <t>4213</t>
  </si>
  <si>
    <t>Investiční přijaté transfery ze státních fondů</t>
  </si>
  <si>
    <t>4216</t>
  </si>
  <si>
    <t>Ostatní investiční přijaté transfery ze SR</t>
  </si>
  <si>
    <t>4251</t>
  </si>
  <si>
    <t>Inv.přev.mezi stat.měst.vč.hl.m.Prahy a jejich m.o</t>
  </si>
  <si>
    <t>Příjmy CELKEM</t>
  </si>
  <si>
    <t>Konsolidace příjmů (- OdPa 6330)</t>
  </si>
  <si>
    <t>Příjmy po konsolidaci</t>
  </si>
  <si>
    <t>Schválený rozpočet      (v tis. Kč)</t>
  </si>
  <si>
    <t>Upravený rozpočet     (v tis. Kč)</t>
  </si>
  <si>
    <t>Skutečnost                   (v tis. Kč)</t>
  </si>
  <si>
    <t>Příjmy dle ORJ a Položek k 12/2022</t>
  </si>
  <si>
    <t>tabulka č.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</si>
</sst>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49" fontId="5" fillId="0" borderId="15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left" wrapText="1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5" fontId="5" fillId="0" borderId="17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left" wrapText="1"/>
    </xf>
    <xf numFmtId="164" fontId="9" fillId="0" borderId="18" xfId="0" applyNumberFormat="1" applyFont="1" applyBorder="1" applyAlignment="1">
      <alignment horizontal="right"/>
    </xf>
    <xf numFmtId="165" fontId="9" fillId="0" borderId="18" xfId="0" applyNumberFormat="1" applyFont="1" applyBorder="1" applyAlignment="1">
      <alignment horizontal="right"/>
    </xf>
    <xf numFmtId="165" fontId="9" fillId="0" borderId="19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left" wrapText="1"/>
    </xf>
    <xf numFmtId="164" fontId="9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</cellXfs>
  <cellStyles count="1">
    <cellStyle name="Normální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B1:J108"/>
  <sheetViews>
    <sheetView showGridLines="0" tabSelected="1" zoomScale="90" zoomScaleNormal="90" workbookViewId="0">
      <pane ySplit="5" topLeftCell="A84" activePane="bottomLeft" state="frozen"/>
      <selection pane="bottomLeft" activeCell="F69" sqref="F69"/>
    </sheetView>
  </sheetViews>
  <sheetFormatPr defaultRowHeight="15" x14ac:dyDescent="0.25"/>
  <cols>
    <col min="1" max="1" width="1.28515625" customWidth="1"/>
    <col min="2" max="2" width="9.5703125" customWidth="1"/>
    <col min="3" max="3" width="34.85546875" customWidth="1"/>
    <col min="4" max="4" width="4.5703125" customWidth="1"/>
    <col min="5" max="5" width="40" customWidth="1"/>
    <col min="6" max="8" width="16.7109375" customWidth="1"/>
    <col min="9" max="10" width="11.7109375" customWidth="1"/>
    <col min="11" max="11" width="0.85546875" customWidth="1"/>
  </cols>
  <sheetData>
    <row r="1" spans="2:10" x14ac:dyDescent="0.25">
      <c r="J1" s="2"/>
    </row>
    <row r="2" spans="2:10" ht="15" customHeight="1" x14ac:dyDescent="0.25">
      <c r="B2" s="53" t="s">
        <v>99</v>
      </c>
      <c r="C2" s="53"/>
      <c r="D2" s="53"/>
      <c r="E2" s="53"/>
      <c r="J2" s="2"/>
    </row>
    <row r="3" spans="2:10" x14ac:dyDescent="0.25">
      <c r="J3" s="3"/>
    </row>
    <row r="4" spans="2:10" ht="15.75" thickBot="1" x14ac:dyDescent="0.3">
      <c r="E4" s="8" t="s">
        <v>6</v>
      </c>
      <c r="J4" s="26" t="s">
        <v>100</v>
      </c>
    </row>
    <row r="5" spans="2:10" ht="24.75" thickBot="1" x14ac:dyDescent="0.3">
      <c r="B5" s="4" t="s">
        <v>0</v>
      </c>
      <c r="C5" s="5" t="s">
        <v>1</v>
      </c>
      <c r="D5" s="5" t="s">
        <v>2</v>
      </c>
      <c r="E5" s="5" t="s">
        <v>3</v>
      </c>
      <c r="F5" s="6" t="s">
        <v>96</v>
      </c>
      <c r="G5" s="6" t="s">
        <v>97</v>
      </c>
      <c r="H5" s="6" t="s">
        <v>98</v>
      </c>
      <c r="I5" s="6" t="s">
        <v>4</v>
      </c>
      <c r="J5" s="7" t="s">
        <v>5</v>
      </c>
    </row>
    <row r="6" spans="2:10" x14ac:dyDescent="0.25">
      <c r="B6" s="24" t="s">
        <v>7</v>
      </c>
      <c r="C6" s="23" t="s">
        <v>8</v>
      </c>
      <c r="D6" s="9" t="s">
        <v>9</v>
      </c>
      <c r="E6" s="25" t="s">
        <v>10</v>
      </c>
      <c r="F6" s="10">
        <v>0</v>
      </c>
      <c r="G6" s="10">
        <v>0</v>
      </c>
      <c r="H6" s="10">
        <v>0</v>
      </c>
      <c r="I6" s="11" t="str">
        <f t="shared" ref="I6:I37" si="0">IF(OR((F6=0),AND((F6&lt;0),(H6&gt;=0)),AND((F6&gt;0),(H6&lt;=0))),"***",100*H6/F6)</f>
        <v>***</v>
      </c>
      <c r="J6" s="12" t="str">
        <f t="shared" ref="J6:J37" si="1">IF(OR((G6=0),AND((G6&lt;0),(H6&gt;=0)),AND((G6&gt;0),(H6&lt;=0))),"***",100*H6/G6)</f>
        <v>***</v>
      </c>
    </row>
    <row r="7" spans="2:10" x14ac:dyDescent="0.25">
      <c r="B7" s="24"/>
      <c r="C7" s="23" t="s">
        <v>8</v>
      </c>
      <c r="D7" s="9" t="s">
        <v>11</v>
      </c>
      <c r="E7" s="25" t="s">
        <v>12</v>
      </c>
      <c r="F7" s="10">
        <v>0</v>
      </c>
      <c r="G7" s="10">
        <v>0</v>
      </c>
      <c r="H7" s="10">
        <v>0</v>
      </c>
      <c r="I7" s="11" t="str">
        <f t="shared" si="0"/>
        <v>***</v>
      </c>
      <c r="J7" s="12" t="str">
        <f t="shared" si="1"/>
        <v>***</v>
      </c>
    </row>
    <row r="8" spans="2:10" ht="24.75" x14ac:dyDescent="0.25">
      <c r="B8" s="24"/>
      <c r="C8" s="23" t="s">
        <v>8</v>
      </c>
      <c r="D8" s="9" t="s">
        <v>13</v>
      </c>
      <c r="E8" s="25" t="s">
        <v>14</v>
      </c>
      <c r="F8" s="10">
        <v>0</v>
      </c>
      <c r="G8" s="10">
        <v>0</v>
      </c>
      <c r="H8" s="10">
        <v>0</v>
      </c>
      <c r="I8" s="11" t="str">
        <f t="shared" si="0"/>
        <v>***</v>
      </c>
      <c r="J8" s="12" t="str">
        <f t="shared" si="1"/>
        <v>***</v>
      </c>
    </row>
    <row r="9" spans="2:10" x14ac:dyDescent="0.25">
      <c r="B9" s="24"/>
      <c r="C9" s="23" t="s">
        <v>8</v>
      </c>
      <c r="D9" s="9" t="s">
        <v>15</v>
      </c>
      <c r="E9" s="25" t="s">
        <v>16</v>
      </c>
      <c r="F9" s="10">
        <v>0</v>
      </c>
      <c r="G9" s="10">
        <v>0</v>
      </c>
      <c r="H9" s="10">
        <v>0</v>
      </c>
      <c r="I9" s="11" t="str">
        <f t="shared" si="0"/>
        <v>***</v>
      </c>
      <c r="J9" s="12" t="str">
        <f t="shared" si="1"/>
        <v>***</v>
      </c>
    </row>
    <row r="10" spans="2:10" x14ac:dyDescent="0.25">
      <c r="B10" s="24"/>
      <c r="C10" s="23" t="s">
        <v>8</v>
      </c>
      <c r="D10" s="9" t="s">
        <v>17</v>
      </c>
      <c r="E10" s="25" t="s">
        <v>18</v>
      </c>
      <c r="F10" s="10">
        <v>0</v>
      </c>
      <c r="G10" s="10">
        <v>0</v>
      </c>
      <c r="H10" s="10">
        <v>0</v>
      </c>
      <c r="I10" s="11" t="str">
        <f t="shared" si="0"/>
        <v>***</v>
      </c>
      <c r="J10" s="12" t="str">
        <f t="shared" si="1"/>
        <v>***</v>
      </c>
    </row>
    <row r="11" spans="2:10" x14ac:dyDescent="0.25">
      <c r="B11" s="24"/>
      <c r="C11" s="23" t="s">
        <v>8</v>
      </c>
      <c r="D11" s="9" t="s">
        <v>19</v>
      </c>
      <c r="E11" s="25" t="s">
        <v>20</v>
      </c>
      <c r="F11" s="10">
        <v>0</v>
      </c>
      <c r="G11" s="10">
        <v>0</v>
      </c>
      <c r="H11" s="10">
        <v>0</v>
      </c>
      <c r="I11" s="11" t="str">
        <f t="shared" si="0"/>
        <v>***</v>
      </c>
      <c r="J11" s="12" t="str">
        <f t="shared" si="1"/>
        <v>***</v>
      </c>
    </row>
    <row r="12" spans="2:10" x14ac:dyDescent="0.25">
      <c r="B12" s="24"/>
      <c r="C12" s="23" t="s">
        <v>8</v>
      </c>
      <c r="D12" s="9" t="s">
        <v>21</v>
      </c>
      <c r="E12" s="25" t="s">
        <v>22</v>
      </c>
      <c r="F12" s="10">
        <v>5345</v>
      </c>
      <c r="G12" s="10">
        <v>5345</v>
      </c>
      <c r="H12" s="10">
        <v>756550</v>
      </c>
      <c r="I12" s="11">
        <f t="shared" si="0"/>
        <v>14154.349859681946</v>
      </c>
      <c r="J12" s="12">
        <f t="shared" si="1"/>
        <v>14154.349859681946</v>
      </c>
    </row>
    <row r="13" spans="2:10" x14ac:dyDescent="0.25">
      <c r="B13" s="24"/>
      <c r="C13" s="23" t="s">
        <v>8</v>
      </c>
      <c r="D13" s="9" t="s">
        <v>23</v>
      </c>
      <c r="E13" s="25" t="s">
        <v>24</v>
      </c>
      <c r="F13" s="10">
        <v>0</v>
      </c>
      <c r="G13" s="10">
        <v>0</v>
      </c>
      <c r="H13" s="10">
        <v>8130</v>
      </c>
      <c r="I13" s="11" t="str">
        <f t="shared" si="0"/>
        <v>***</v>
      </c>
      <c r="J13" s="12" t="str">
        <f t="shared" si="1"/>
        <v>***</v>
      </c>
    </row>
    <row r="14" spans="2:10" x14ac:dyDescent="0.25">
      <c r="B14" s="24"/>
      <c r="C14" s="23" t="s">
        <v>8</v>
      </c>
      <c r="D14" s="9" t="s">
        <v>25</v>
      </c>
      <c r="E14" s="25" t="s">
        <v>26</v>
      </c>
      <c r="F14" s="10">
        <v>0</v>
      </c>
      <c r="G14" s="10">
        <v>0</v>
      </c>
      <c r="H14" s="10">
        <v>565</v>
      </c>
      <c r="I14" s="11" t="str">
        <f t="shared" si="0"/>
        <v>***</v>
      </c>
      <c r="J14" s="12" t="str">
        <f t="shared" si="1"/>
        <v>***</v>
      </c>
    </row>
    <row r="15" spans="2:10" ht="15.75" thickBot="1" x14ac:dyDescent="0.3">
      <c r="B15" s="14"/>
      <c r="C15" s="15" t="s">
        <v>8</v>
      </c>
      <c r="D15" s="16"/>
      <c r="E15" s="13" t="s">
        <v>27</v>
      </c>
      <c r="F15" s="17">
        <v>5345</v>
      </c>
      <c r="G15" s="17">
        <v>5345</v>
      </c>
      <c r="H15" s="17">
        <v>765245</v>
      </c>
      <c r="I15" s="18">
        <f t="shared" si="0"/>
        <v>14317.025257249767</v>
      </c>
      <c r="J15" s="19">
        <f t="shared" si="1"/>
        <v>14317.025257249767</v>
      </c>
    </row>
    <row r="16" spans="2:10" x14ac:dyDescent="0.25">
      <c r="B16" s="24" t="s">
        <v>28</v>
      </c>
      <c r="C16" s="23" t="s">
        <v>8</v>
      </c>
      <c r="D16" s="9" t="s">
        <v>11</v>
      </c>
      <c r="E16" s="25" t="s">
        <v>12</v>
      </c>
      <c r="F16" s="10">
        <v>0</v>
      </c>
      <c r="G16" s="10">
        <v>0</v>
      </c>
      <c r="H16" s="10">
        <v>0</v>
      </c>
      <c r="I16" s="11" t="str">
        <f t="shared" si="0"/>
        <v>***</v>
      </c>
      <c r="J16" s="12" t="str">
        <f t="shared" si="1"/>
        <v>***</v>
      </c>
    </row>
    <row r="17" spans="2:10" x14ac:dyDescent="0.25">
      <c r="B17" s="24"/>
      <c r="C17" s="23" t="s">
        <v>8</v>
      </c>
      <c r="D17" s="9" t="s">
        <v>29</v>
      </c>
      <c r="E17" s="25" t="s">
        <v>30</v>
      </c>
      <c r="F17" s="10">
        <v>4</v>
      </c>
      <c r="G17" s="10">
        <v>4</v>
      </c>
      <c r="H17" s="10">
        <v>4</v>
      </c>
      <c r="I17" s="11">
        <f t="shared" si="0"/>
        <v>100</v>
      </c>
      <c r="J17" s="12">
        <f t="shared" si="1"/>
        <v>100</v>
      </c>
    </row>
    <row r="18" spans="2:10" ht="24.75" x14ac:dyDescent="0.25">
      <c r="B18" s="24"/>
      <c r="C18" s="23" t="s">
        <v>8</v>
      </c>
      <c r="D18" s="9" t="s">
        <v>13</v>
      </c>
      <c r="E18" s="25" t="s">
        <v>14</v>
      </c>
      <c r="F18" s="10">
        <v>12</v>
      </c>
      <c r="G18" s="10">
        <v>12</v>
      </c>
      <c r="H18" s="10">
        <v>12</v>
      </c>
      <c r="I18" s="11">
        <f t="shared" si="0"/>
        <v>100</v>
      </c>
      <c r="J18" s="12">
        <f t="shared" si="1"/>
        <v>100</v>
      </c>
    </row>
    <row r="19" spans="2:10" x14ac:dyDescent="0.25">
      <c r="B19" s="24"/>
      <c r="C19" s="23" t="s">
        <v>8</v>
      </c>
      <c r="D19" s="9" t="s">
        <v>31</v>
      </c>
      <c r="E19" s="25" t="s">
        <v>32</v>
      </c>
      <c r="F19" s="10">
        <v>0</v>
      </c>
      <c r="G19" s="10">
        <v>0</v>
      </c>
      <c r="H19" s="10">
        <v>19</v>
      </c>
      <c r="I19" s="11" t="str">
        <f t="shared" si="0"/>
        <v>***</v>
      </c>
      <c r="J19" s="12" t="str">
        <f t="shared" si="1"/>
        <v>***</v>
      </c>
    </row>
    <row r="20" spans="2:10" x14ac:dyDescent="0.25">
      <c r="B20" s="24"/>
      <c r="C20" s="23" t="s">
        <v>8</v>
      </c>
      <c r="D20" s="9" t="s">
        <v>33</v>
      </c>
      <c r="E20" s="25" t="s">
        <v>34</v>
      </c>
      <c r="F20" s="10">
        <v>0</v>
      </c>
      <c r="G20" s="10">
        <v>0</v>
      </c>
      <c r="H20" s="10">
        <v>212</v>
      </c>
      <c r="I20" s="11" t="str">
        <f t="shared" si="0"/>
        <v>***</v>
      </c>
      <c r="J20" s="12" t="str">
        <f t="shared" si="1"/>
        <v>***</v>
      </c>
    </row>
    <row r="21" spans="2:10" x14ac:dyDescent="0.25">
      <c r="B21" s="24"/>
      <c r="C21" s="23" t="s">
        <v>8</v>
      </c>
      <c r="D21" s="9" t="s">
        <v>17</v>
      </c>
      <c r="E21" s="25" t="s">
        <v>18</v>
      </c>
      <c r="F21" s="10">
        <v>504</v>
      </c>
      <c r="G21" s="10">
        <v>504</v>
      </c>
      <c r="H21" s="10">
        <v>504</v>
      </c>
      <c r="I21" s="11">
        <f t="shared" si="0"/>
        <v>100</v>
      </c>
      <c r="J21" s="12">
        <f t="shared" si="1"/>
        <v>100</v>
      </c>
    </row>
    <row r="22" spans="2:10" ht="15.75" thickBot="1" x14ac:dyDescent="0.3">
      <c r="B22" s="14"/>
      <c r="C22" s="15" t="s">
        <v>8</v>
      </c>
      <c r="D22" s="16"/>
      <c r="E22" s="13" t="s">
        <v>27</v>
      </c>
      <c r="F22" s="17">
        <v>520</v>
      </c>
      <c r="G22" s="17">
        <v>520</v>
      </c>
      <c r="H22" s="17">
        <v>751</v>
      </c>
      <c r="I22" s="18">
        <f t="shared" si="0"/>
        <v>144.42307692307693</v>
      </c>
      <c r="J22" s="19">
        <f t="shared" si="1"/>
        <v>144.42307692307693</v>
      </c>
    </row>
    <row r="23" spans="2:10" x14ac:dyDescent="0.25">
      <c r="B23" s="24" t="s">
        <v>35</v>
      </c>
      <c r="C23" s="23" t="s">
        <v>8</v>
      </c>
      <c r="D23" s="9" t="s">
        <v>15</v>
      </c>
      <c r="E23" s="25" t="s">
        <v>16</v>
      </c>
      <c r="F23" s="10">
        <v>0</v>
      </c>
      <c r="G23" s="10">
        <v>0</v>
      </c>
      <c r="H23" s="10">
        <v>32</v>
      </c>
      <c r="I23" s="11" t="str">
        <f t="shared" si="0"/>
        <v>***</v>
      </c>
      <c r="J23" s="12" t="str">
        <f t="shared" si="1"/>
        <v>***</v>
      </c>
    </row>
    <row r="24" spans="2:10" ht="15.75" thickBot="1" x14ac:dyDescent="0.3">
      <c r="B24" s="14"/>
      <c r="C24" s="15" t="s">
        <v>8</v>
      </c>
      <c r="D24" s="16"/>
      <c r="E24" s="13" t="s">
        <v>27</v>
      </c>
      <c r="F24" s="17">
        <v>0</v>
      </c>
      <c r="G24" s="17">
        <v>0</v>
      </c>
      <c r="H24" s="17">
        <v>32</v>
      </c>
      <c r="I24" s="18" t="str">
        <f t="shared" si="0"/>
        <v>***</v>
      </c>
      <c r="J24" s="19" t="str">
        <f t="shared" si="1"/>
        <v>***</v>
      </c>
    </row>
    <row r="25" spans="2:10" x14ac:dyDescent="0.25">
      <c r="B25" s="24" t="s">
        <v>36</v>
      </c>
      <c r="C25" s="23" t="s">
        <v>8</v>
      </c>
      <c r="D25" s="9" t="s">
        <v>15</v>
      </c>
      <c r="E25" s="25" t="s">
        <v>16</v>
      </c>
      <c r="F25" s="10">
        <v>0</v>
      </c>
      <c r="G25" s="10">
        <v>0</v>
      </c>
      <c r="H25" s="10">
        <v>95</v>
      </c>
      <c r="I25" s="11" t="str">
        <f t="shared" si="0"/>
        <v>***</v>
      </c>
      <c r="J25" s="12" t="str">
        <f t="shared" si="1"/>
        <v>***</v>
      </c>
    </row>
    <row r="26" spans="2:10" ht="15.75" thickBot="1" x14ac:dyDescent="0.3">
      <c r="B26" s="14"/>
      <c r="C26" s="15" t="s">
        <v>8</v>
      </c>
      <c r="D26" s="16"/>
      <c r="E26" s="13" t="s">
        <v>27</v>
      </c>
      <c r="F26" s="17">
        <v>0</v>
      </c>
      <c r="G26" s="17">
        <v>0</v>
      </c>
      <c r="H26" s="17">
        <v>95</v>
      </c>
      <c r="I26" s="18" t="str">
        <f t="shared" si="0"/>
        <v>***</v>
      </c>
      <c r="J26" s="19" t="str">
        <f t="shared" si="1"/>
        <v>***</v>
      </c>
    </row>
    <row r="27" spans="2:10" x14ac:dyDescent="0.25">
      <c r="B27" s="24" t="s">
        <v>37</v>
      </c>
      <c r="C27" s="23" t="s">
        <v>8</v>
      </c>
      <c r="D27" s="9" t="s">
        <v>9</v>
      </c>
      <c r="E27" s="25" t="s">
        <v>10</v>
      </c>
      <c r="F27" s="10">
        <v>0</v>
      </c>
      <c r="G27" s="10">
        <v>0</v>
      </c>
      <c r="H27" s="10">
        <v>0</v>
      </c>
      <c r="I27" s="11" t="str">
        <f t="shared" si="0"/>
        <v>***</v>
      </c>
      <c r="J27" s="12" t="str">
        <f t="shared" si="1"/>
        <v>***</v>
      </c>
    </row>
    <row r="28" spans="2:10" x14ac:dyDescent="0.25">
      <c r="B28" s="24"/>
      <c r="C28" s="23" t="s">
        <v>8</v>
      </c>
      <c r="D28" s="9" t="s">
        <v>11</v>
      </c>
      <c r="E28" s="25" t="s">
        <v>12</v>
      </c>
      <c r="F28" s="10">
        <v>2970</v>
      </c>
      <c r="G28" s="10">
        <v>2970</v>
      </c>
      <c r="H28" s="10">
        <v>3452</v>
      </c>
      <c r="I28" s="11">
        <f t="shared" si="0"/>
        <v>116.22895622895624</v>
      </c>
      <c r="J28" s="12">
        <f t="shared" si="1"/>
        <v>116.22895622895624</v>
      </c>
    </row>
    <row r="29" spans="2:10" ht="24.75" x14ac:dyDescent="0.25">
      <c r="B29" s="24"/>
      <c r="C29" s="23" t="s">
        <v>8</v>
      </c>
      <c r="D29" s="9" t="s">
        <v>13</v>
      </c>
      <c r="E29" s="25" t="s">
        <v>14</v>
      </c>
      <c r="F29" s="10">
        <v>3</v>
      </c>
      <c r="G29" s="10">
        <v>3</v>
      </c>
      <c r="H29" s="10">
        <v>2</v>
      </c>
      <c r="I29" s="11">
        <f t="shared" si="0"/>
        <v>66.666666666666671</v>
      </c>
      <c r="J29" s="12">
        <f t="shared" si="1"/>
        <v>66.666666666666671</v>
      </c>
    </row>
    <row r="30" spans="2:10" ht="15.75" thickBot="1" x14ac:dyDescent="0.3">
      <c r="B30" s="14"/>
      <c r="C30" s="15" t="s">
        <v>8</v>
      </c>
      <c r="D30" s="16"/>
      <c r="E30" s="13" t="s">
        <v>27</v>
      </c>
      <c r="F30" s="17">
        <v>2973</v>
      </c>
      <c r="G30" s="17">
        <v>2973</v>
      </c>
      <c r="H30" s="17">
        <v>3454</v>
      </c>
      <c r="I30" s="18">
        <f t="shared" si="0"/>
        <v>116.17894382778339</v>
      </c>
      <c r="J30" s="19">
        <f t="shared" si="1"/>
        <v>116.17894382778339</v>
      </c>
    </row>
    <row r="31" spans="2:10" x14ac:dyDescent="0.25">
      <c r="B31" s="24" t="s">
        <v>38</v>
      </c>
      <c r="C31" s="23" t="s">
        <v>8</v>
      </c>
      <c r="D31" s="9" t="s">
        <v>9</v>
      </c>
      <c r="E31" s="25" t="s">
        <v>10</v>
      </c>
      <c r="F31" s="10">
        <v>280</v>
      </c>
      <c r="G31" s="10">
        <v>330</v>
      </c>
      <c r="H31" s="10">
        <v>408</v>
      </c>
      <c r="I31" s="11">
        <f t="shared" si="0"/>
        <v>145.71428571428572</v>
      </c>
      <c r="J31" s="12">
        <f t="shared" si="1"/>
        <v>123.63636363636364</v>
      </c>
    </row>
    <row r="32" spans="2:10" ht="15.75" thickBot="1" x14ac:dyDescent="0.3">
      <c r="B32" s="14"/>
      <c r="C32" s="15" t="s">
        <v>8</v>
      </c>
      <c r="D32" s="16"/>
      <c r="E32" s="13" t="s">
        <v>27</v>
      </c>
      <c r="F32" s="17">
        <v>280</v>
      </c>
      <c r="G32" s="17">
        <v>330</v>
      </c>
      <c r="H32" s="17">
        <v>408</v>
      </c>
      <c r="I32" s="18">
        <f t="shared" si="0"/>
        <v>145.71428571428572</v>
      </c>
      <c r="J32" s="19">
        <f t="shared" si="1"/>
        <v>123.63636363636364</v>
      </c>
    </row>
    <row r="33" spans="2:10" ht="18" customHeight="1" x14ac:dyDescent="0.25">
      <c r="B33" s="24" t="s">
        <v>39</v>
      </c>
      <c r="C33" s="23" t="s">
        <v>8</v>
      </c>
      <c r="D33" s="9" t="s">
        <v>13</v>
      </c>
      <c r="E33" s="25" t="s">
        <v>14</v>
      </c>
      <c r="F33" s="10">
        <v>3</v>
      </c>
      <c r="G33" s="10">
        <v>3</v>
      </c>
      <c r="H33" s="10">
        <v>0</v>
      </c>
      <c r="I33" s="11" t="str">
        <f t="shared" si="0"/>
        <v>***</v>
      </c>
      <c r="J33" s="12" t="str">
        <f t="shared" si="1"/>
        <v>***</v>
      </c>
    </row>
    <row r="34" spans="2:10" x14ac:dyDescent="0.25">
      <c r="B34" s="24"/>
      <c r="C34" s="23" t="s">
        <v>8</v>
      </c>
      <c r="D34" s="9" t="s">
        <v>31</v>
      </c>
      <c r="E34" s="25" t="s">
        <v>32</v>
      </c>
      <c r="F34" s="10">
        <v>0</v>
      </c>
      <c r="G34" s="10">
        <v>0</v>
      </c>
      <c r="H34" s="10">
        <v>32</v>
      </c>
      <c r="I34" s="11" t="str">
        <f t="shared" si="0"/>
        <v>***</v>
      </c>
      <c r="J34" s="12" t="str">
        <f t="shared" si="1"/>
        <v>***</v>
      </c>
    </row>
    <row r="35" spans="2:10" x14ac:dyDescent="0.25">
      <c r="B35" s="24"/>
      <c r="C35" s="23" t="s">
        <v>8</v>
      </c>
      <c r="D35" s="9" t="s">
        <v>33</v>
      </c>
      <c r="E35" s="25" t="s">
        <v>34</v>
      </c>
      <c r="F35" s="10">
        <v>0</v>
      </c>
      <c r="G35" s="10">
        <v>0</v>
      </c>
      <c r="H35" s="10">
        <v>1</v>
      </c>
      <c r="I35" s="11" t="str">
        <f t="shared" si="0"/>
        <v>***</v>
      </c>
      <c r="J35" s="12" t="str">
        <f t="shared" si="1"/>
        <v>***</v>
      </c>
    </row>
    <row r="36" spans="2:10" ht="15.75" thickBot="1" x14ac:dyDescent="0.3">
      <c r="B36" s="14"/>
      <c r="C36" s="15" t="s">
        <v>8</v>
      </c>
      <c r="D36" s="16"/>
      <c r="E36" s="13" t="s">
        <v>27</v>
      </c>
      <c r="F36" s="17">
        <v>3</v>
      </c>
      <c r="G36" s="17">
        <v>3</v>
      </c>
      <c r="H36" s="17">
        <v>33</v>
      </c>
      <c r="I36" s="18">
        <f t="shared" si="0"/>
        <v>1100</v>
      </c>
      <c r="J36" s="19">
        <f t="shared" si="1"/>
        <v>1100</v>
      </c>
    </row>
    <row r="37" spans="2:10" x14ac:dyDescent="0.25">
      <c r="B37" s="24" t="s">
        <v>40</v>
      </c>
      <c r="C37" s="23" t="s">
        <v>8</v>
      </c>
      <c r="D37" s="9" t="s">
        <v>33</v>
      </c>
      <c r="E37" s="25" t="s">
        <v>34</v>
      </c>
      <c r="F37" s="10">
        <v>0</v>
      </c>
      <c r="G37" s="10">
        <v>61</v>
      </c>
      <c r="H37" s="10">
        <v>61</v>
      </c>
      <c r="I37" s="11" t="str">
        <f t="shared" si="0"/>
        <v>***</v>
      </c>
      <c r="J37" s="12">
        <f t="shared" si="1"/>
        <v>100</v>
      </c>
    </row>
    <row r="38" spans="2:10" x14ac:dyDescent="0.25">
      <c r="B38" s="24"/>
      <c r="C38" s="23" t="s">
        <v>8</v>
      </c>
      <c r="D38" s="9" t="s">
        <v>17</v>
      </c>
      <c r="E38" s="25" t="s">
        <v>18</v>
      </c>
      <c r="F38" s="10">
        <v>0</v>
      </c>
      <c r="G38" s="10">
        <v>0</v>
      </c>
      <c r="H38" s="10">
        <v>0</v>
      </c>
      <c r="I38" s="11" t="str">
        <f t="shared" ref="I38:I69" si="2">IF(OR((F38=0),AND((F38&lt;0),(H38&gt;=0)),AND((F38&gt;0),(H38&lt;=0))),"***",100*H38/F38)</f>
        <v>***</v>
      </c>
      <c r="J38" s="12" t="str">
        <f t="shared" ref="J38:J69" si="3">IF(OR((G38=0),AND((G38&lt;0),(H38&gt;=0)),AND((G38&gt;0),(H38&lt;=0))),"***",100*H38/G38)</f>
        <v>***</v>
      </c>
    </row>
    <row r="39" spans="2:10" ht="15.75" thickBot="1" x14ac:dyDescent="0.3">
      <c r="B39" s="14"/>
      <c r="C39" s="15" t="s">
        <v>8</v>
      </c>
      <c r="D39" s="16"/>
      <c r="E39" s="13" t="s">
        <v>27</v>
      </c>
      <c r="F39" s="17">
        <v>0</v>
      </c>
      <c r="G39" s="17">
        <v>61</v>
      </c>
      <c r="H39" s="17">
        <v>61</v>
      </c>
      <c r="I39" s="18" t="str">
        <f t="shared" si="2"/>
        <v>***</v>
      </c>
      <c r="J39" s="19">
        <f t="shared" si="3"/>
        <v>100</v>
      </c>
    </row>
    <row r="40" spans="2:10" ht="16.5" customHeight="1" x14ac:dyDescent="0.25">
      <c r="B40" s="24" t="s">
        <v>41</v>
      </c>
      <c r="C40" s="23" t="s">
        <v>8</v>
      </c>
      <c r="D40" s="9" t="s">
        <v>42</v>
      </c>
      <c r="E40" s="25" t="s">
        <v>43</v>
      </c>
      <c r="F40" s="10">
        <v>300</v>
      </c>
      <c r="G40" s="10">
        <v>300</v>
      </c>
      <c r="H40" s="10">
        <v>180</v>
      </c>
      <c r="I40" s="11">
        <f t="shared" si="2"/>
        <v>60</v>
      </c>
      <c r="J40" s="12">
        <f t="shared" si="3"/>
        <v>60</v>
      </c>
    </row>
    <row r="41" spans="2:10" x14ac:dyDescent="0.25">
      <c r="B41" s="24"/>
      <c r="C41" s="23" t="s">
        <v>8</v>
      </c>
      <c r="D41" s="9" t="s">
        <v>11</v>
      </c>
      <c r="E41" s="25" t="s">
        <v>12</v>
      </c>
      <c r="F41" s="10">
        <v>1000</v>
      </c>
      <c r="G41" s="10">
        <v>1000</v>
      </c>
      <c r="H41" s="10">
        <v>943</v>
      </c>
      <c r="I41" s="11">
        <f t="shared" si="2"/>
        <v>94.3</v>
      </c>
      <c r="J41" s="12">
        <f t="shared" si="3"/>
        <v>94.3</v>
      </c>
    </row>
    <row r="42" spans="2:10" x14ac:dyDescent="0.25">
      <c r="B42" s="24"/>
      <c r="C42" s="23" t="s">
        <v>8</v>
      </c>
      <c r="D42" s="9" t="s">
        <v>44</v>
      </c>
      <c r="E42" s="25" t="s">
        <v>45</v>
      </c>
      <c r="F42" s="10">
        <v>2000</v>
      </c>
      <c r="G42" s="10">
        <v>2000</v>
      </c>
      <c r="H42" s="10">
        <v>3429</v>
      </c>
      <c r="I42" s="11">
        <f t="shared" si="2"/>
        <v>171.45</v>
      </c>
      <c r="J42" s="12">
        <f t="shared" si="3"/>
        <v>171.45</v>
      </c>
    </row>
    <row r="43" spans="2:10" x14ac:dyDescent="0.25">
      <c r="B43" s="24"/>
      <c r="C43" s="23" t="s">
        <v>8</v>
      </c>
      <c r="D43" s="9" t="s">
        <v>46</v>
      </c>
      <c r="E43" s="25" t="s">
        <v>47</v>
      </c>
      <c r="F43" s="10">
        <v>200</v>
      </c>
      <c r="G43" s="10">
        <v>200</v>
      </c>
      <c r="H43" s="10">
        <v>0</v>
      </c>
      <c r="I43" s="11" t="str">
        <f t="shared" si="2"/>
        <v>***</v>
      </c>
      <c r="J43" s="12" t="str">
        <f t="shared" si="3"/>
        <v>***</v>
      </c>
    </row>
    <row r="44" spans="2:10" x14ac:dyDescent="0.25">
      <c r="B44" s="24"/>
      <c r="C44" s="23" t="s">
        <v>8</v>
      </c>
      <c r="D44" s="9" t="s">
        <v>31</v>
      </c>
      <c r="E44" s="25" t="s">
        <v>32</v>
      </c>
      <c r="F44" s="10">
        <v>150</v>
      </c>
      <c r="G44" s="10">
        <v>150</v>
      </c>
      <c r="H44" s="10">
        <v>250</v>
      </c>
      <c r="I44" s="11">
        <f t="shared" si="2"/>
        <v>166.66666666666666</v>
      </c>
      <c r="J44" s="12">
        <f t="shared" si="3"/>
        <v>166.66666666666666</v>
      </c>
    </row>
    <row r="45" spans="2:10" x14ac:dyDescent="0.25">
      <c r="B45" s="24"/>
      <c r="C45" s="23" t="s">
        <v>8</v>
      </c>
      <c r="D45" s="9" t="s">
        <v>33</v>
      </c>
      <c r="E45" s="25" t="s">
        <v>34</v>
      </c>
      <c r="F45" s="10">
        <v>260</v>
      </c>
      <c r="G45" s="10">
        <v>260</v>
      </c>
      <c r="H45" s="10">
        <v>332</v>
      </c>
      <c r="I45" s="11">
        <f t="shared" si="2"/>
        <v>127.69230769230769</v>
      </c>
      <c r="J45" s="12">
        <f t="shared" si="3"/>
        <v>127.69230769230769</v>
      </c>
    </row>
    <row r="46" spans="2:10" x14ac:dyDescent="0.25">
      <c r="B46" s="24"/>
      <c r="C46" s="23" t="s">
        <v>8</v>
      </c>
      <c r="D46" s="9" t="s">
        <v>17</v>
      </c>
      <c r="E46" s="25" t="s">
        <v>18</v>
      </c>
      <c r="F46" s="10">
        <v>400</v>
      </c>
      <c r="G46" s="10">
        <v>400</v>
      </c>
      <c r="H46" s="10">
        <v>481</v>
      </c>
      <c r="I46" s="11">
        <f t="shared" si="2"/>
        <v>120.25</v>
      </c>
      <c r="J46" s="12">
        <f t="shared" si="3"/>
        <v>120.25</v>
      </c>
    </row>
    <row r="47" spans="2:10" ht="15.75" thickBot="1" x14ac:dyDescent="0.3">
      <c r="B47" s="14"/>
      <c r="C47" s="15" t="s">
        <v>8</v>
      </c>
      <c r="D47" s="16"/>
      <c r="E47" s="13" t="s">
        <v>27</v>
      </c>
      <c r="F47" s="17">
        <v>4310</v>
      </c>
      <c r="G47" s="17">
        <v>4310</v>
      </c>
      <c r="H47" s="17">
        <v>5615</v>
      </c>
      <c r="I47" s="18">
        <f t="shared" si="2"/>
        <v>130.2784222737819</v>
      </c>
      <c r="J47" s="19">
        <f t="shared" si="3"/>
        <v>130.2784222737819</v>
      </c>
    </row>
    <row r="48" spans="2:10" x14ac:dyDescent="0.25">
      <c r="B48" s="24" t="s">
        <v>48</v>
      </c>
      <c r="C48" s="23" t="s">
        <v>8</v>
      </c>
      <c r="D48" s="9" t="s">
        <v>17</v>
      </c>
      <c r="E48" s="25" t="s">
        <v>18</v>
      </c>
      <c r="F48" s="10">
        <v>0</v>
      </c>
      <c r="G48" s="10">
        <v>0</v>
      </c>
      <c r="H48" s="10">
        <v>0</v>
      </c>
      <c r="I48" s="11" t="str">
        <f t="shared" si="2"/>
        <v>***</v>
      </c>
      <c r="J48" s="12" t="str">
        <f t="shared" si="3"/>
        <v>***</v>
      </c>
    </row>
    <row r="49" spans="2:10" ht="15.75" thickBot="1" x14ac:dyDescent="0.3">
      <c r="B49" s="14"/>
      <c r="C49" s="15" t="s">
        <v>8</v>
      </c>
      <c r="D49" s="16"/>
      <c r="E49" s="13" t="s">
        <v>27</v>
      </c>
      <c r="F49" s="17">
        <v>0</v>
      </c>
      <c r="G49" s="17">
        <v>0</v>
      </c>
      <c r="H49" s="17">
        <v>0</v>
      </c>
      <c r="I49" s="18" t="str">
        <f t="shared" si="2"/>
        <v>***</v>
      </c>
      <c r="J49" s="19" t="str">
        <f t="shared" si="3"/>
        <v>***</v>
      </c>
    </row>
    <row r="50" spans="2:10" x14ac:dyDescent="0.25">
      <c r="B50" s="24" t="s">
        <v>49</v>
      </c>
      <c r="C50" s="23" t="s">
        <v>8</v>
      </c>
      <c r="D50" s="9" t="s">
        <v>17</v>
      </c>
      <c r="E50" s="25" t="s">
        <v>18</v>
      </c>
      <c r="F50" s="10">
        <v>0</v>
      </c>
      <c r="G50" s="10">
        <v>0</v>
      </c>
      <c r="H50" s="10">
        <v>21</v>
      </c>
      <c r="I50" s="11" t="str">
        <f t="shared" si="2"/>
        <v>***</v>
      </c>
      <c r="J50" s="12" t="str">
        <f t="shared" si="3"/>
        <v>***</v>
      </c>
    </row>
    <row r="51" spans="2:10" ht="15.75" thickBot="1" x14ac:dyDescent="0.3">
      <c r="B51" s="14"/>
      <c r="C51" s="15" t="s">
        <v>8</v>
      </c>
      <c r="D51" s="16"/>
      <c r="E51" s="13" t="s">
        <v>27</v>
      </c>
      <c r="F51" s="17">
        <v>0</v>
      </c>
      <c r="G51" s="17">
        <v>0</v>
      </c>
      <c r="H51" s="17">
        <v>21</v>
      </c>
      <c r="I51" s="18" t="str">
        <f t="shared" si="2"/>
        <v>***</v>
      </c>
      <c r="J51" s="19" t="str">
        <f t="shared" si="3"/>
        <v>***</v>
      </c>
    </row>
    <row r="52" spans="2:10" x14ac:dyDescent="0.25">
      <c r="B52" s="24" t="s">
        <v>50</v>
      </c>
      <c r="C52" s="23" t="s">
        <v>8</v>
      </c>
      <c r="D52" s="9" t="s">
        <v>11</v>
      </c>
      <c r="E52" s="25" t="s">
        <v>12</v>
      </c>
      <c r="F52" s="10">
        <v>0</v>
      </c>
      <c r="G52" s="10">
        <v>0</v>
      </c>
      <c r="H52" s="10">
        <v>4</v>
      </c>
      <c r="I52" s="11" t="str">
        <f t="shared" si="2"/>
        <v>***</v>
      </c>
      <c r="J52" s="12" t="str">
        <f t="shared" si="3"/>
        <v>***</v>
      </c>
    </row>
    <row r="53" spans="2:10" x14ac:dyDescent="0.25">
      <c r="B53" s="24"/>
      <c r="C53" s="23" t="s">
        <v>8</v>
      </c>
      <c r="D53" s="9" t="s">
        <v>51</v>
      </c>
      <c r="E53" s="25" t="s">
        <v>52</v>
      </c>
      <c r="F53" s="10">
        <v>10500</v>
      </c>
      <c r="G53" s="10">
        <v>10500</v>
      </c>
      <c r="H53" s="10">
        <v>8597</v>
      </c>
      <c r="I53" s="11">
        <f t="shared" si="2"/>
        <v>81.876190476190473</v>
      </c>
      <c r="J53" s="12">
        <f t="shared" si="3"/>
        <v>81.876190476190473</v>
      </c>
    </row>
    <row r="54" spans="2:10" ht="15.75" thickBot="1" x14ac:dyDescent="0.3">
      <c r="B54" s="14"/>
      <c r="C54" s="15" t="s">
        <v>8</v>
      </c>
      <c r="D54" s="16"/>
      <c r="E54" s="13" t="s">
        <v>27</v>
      </c>
      <c r="F54" s="17">
        <v>10500</v>
      </c>
      <c r="G54" s="17">
        <v>10500</v>
      </c>
      <c r="H54" s="17">
        <v>8601</v>
      </c>
      <c r="I54" s="18">
        <f t="shared" si="2"/>
        <v>81.914285714285711</v>
      </c>
      <c r="J54" s="19">
        <f t="shared" si="3"/>
        <v>81.914285714285711</v>
      </c>
    </row>
    <row r="55" spans="2:10" x14ac:dyDescent="0.25">
      <c r="B55" s="24" t="s">
        <v>53</v>
      </c>
      <c r="C55" s="23" t="s">
        <v>8</v>
      </c>
      <c r="D55" s="9" t="s">
        <v>11</v>
      </c>
      <c r="E55" s="25" t="s">
        <v>12</v>
      </c>
      <c r="F55" s="10">
        <v>32075</v>
      </c>
      <c r="G55" s="10">
        <v>32975</v>
      </c>
      <c r="H55" s="10">
        <v>41033</v>
      </c>
      <c r="I55" s="11">
        <f t="shared" si="2"/>
        <v>127.92829306313328</v>
      </c>
      <c r="J55" s="12">
        <f t="shared" si="3"/>
        <v>124.43669446550417</v>
      </c>
    </row>
    <row r="56" spans="2:10" x14ac:dyDescent="0.25">
      <c r="B56" s="24"/>
      <c r="C56" s="23" t="s">
        <v>8</v>
      </c>
      <c r="D56" s="9" t="s">
        <v>29</v>
      </c>
      <c r="E56" s="25" t="s">
        <v>30</v>
      </c>
      <c r="F56" s="10">
        <v>17</v>
      </c>
      <c r="G56" s="10">
        <v>17</v>
      </c>
      <c r="H56" s="10">
        <v>18</v>
      </c>
      <c r="I56" s="11">
        <f t="shared" si="2"/>
        <v>105.88235294117646</v>
      </c>
      <c r="J56" s="12">
        <f t="shared" si="3"/>
        <v>105.88235294117646</v>
      </c>
    </row>
    <row r="57" spans="2:10" ht="24.75" x14ac:dyDescent="0.25">
      <c r="B57" s="24"/>
      <c r="C57" s="23" t="s">
        <v>8</v>
      </c>
      <c r="D57" s="9" t="s">
        <v>13</v>
      </c>
      <c r="E57" s="25" t="s">
        <v>14</v>
      </c>
      <c r="F57" s="10">
        <v>104545</v>
      </c>
      <c r="G57" s="10">
        <v>105685</v>
      </c>
      <c r="H57" s="10">
        <v>110768</v>
      </c>
      <c r="I57" s="11">
        <f t="shared" si="2"/>
        <v>105.95246066287245</v>
      </c>
      <c r="J57" s="12">
        <f t="shared" si="3"/>
        <v>104.80957562568008</v>
      </c>
    </row>
    <row r="58" spans="2:10" x14ac:dyDescent="0.25">
      <c r="B58" s="24"/>
      <c r="C58" s="23" t="s">
        <v>8</v>
      </c>
      <c r="D58" s="9" t="s">
        <v>46</v>
      </c>
      <c r="E58" s="25" t="s">
        <v>47</v>
      </c>
      <c r="F58" s="10">
        <v>7</v>
      </c>
      <c r="G58" s="10">
        <v>7</v>
      </c>
      <c r="H58" s="10">
        <v>8</v>
      </c>
      <c r="I58" s="11">
        <f t="shared" si="2"/>
        <v>114.28571428571429</v>
      </c>
      <c r="J58" s="12">
        <f t="shared" si="3"/>
        <v>114.28571428571429</v>
      </c>
    </row>
    <row r="59" spans="2:10" x14ac:dyDescent="0.25">
      <c r="B59" s="24"/>
      <c r="C59" s="23" t="s">
        <v>8</v>
      </c>
      <c r="D59" s="9" t="s">
        <v>54</v>
      </c>
      <c r="E59" s="25" t="s">
        <v>55</v>
      </c>
      <c r="F59" s="10">
        <v>0</v>
      </c>
      <c r="G59" s="10">
        <v>0</v>
      </c>
      <c r="H59" s="10">
        <v>0</v>
      </c>
      <c r="I59" s="11" t="str">
        <f t="shared" si="2"/>
        <v>***</v>
      </c>
      <c r="J59" s="12" t="str">
        <f t="shared" si="3"/>
        <v>***</v>
      </c>
    </row>
    <row r="60" spans="2:10" x14ac:dyDescent="0.25">
      <c r="B60" s="24"/>
      <c r="C60" s="23" t="s">
        <v>8</v>
      </c>
      <c r="D60" s="9" t="s">
        <v>56</v>
      </c>
      <c r="E60" s="25" t="s">
        <v>57</v>
      </c>
      <c r="F60" s="10">
        <v>0</v>
      </c>
      <c r="G60" s="10">
        <v>140</v>
      </c>
      <c r="H60" s="10">
        <v>247</v>
      </c>
      <c r="I60" s="11" t="str">
        <f t="shared" si="2"/>
        <v>***</v>
      </c>
      <c r="J60" s="12">
        <f t="shared" si="3"/>
        <v>176.42857142857142</v>
      </c>
    </row>
    <row r="61" spans="2:10" x14ac:dyDescent="0.25">
      <c r="B61" s="24"/>
      <c r="C61" s="23" t="s">
        <v>8</v>
      </c>
      <c r="D61" s="9" t="s">
        <v>31</v>
      </c>
      <c r="E61" s="25" t="s">
        <v>32</v>
      </c>
      <c r="F61" s="10">
        <v>150</v>
      </c>
      <c r="G61" s="10">
        <v>250</v>
      </c>
      <c r="H61" s="10">
        <v>379</v>
      </c>
      <c r="I61" s="11">
        <f t="shared" si="2"/>
        <v>252.66666666666666</v>
      </c>
      <c r="J61" s="12">
        <f t="shared" si="3"/>
        <v>151.6</v>
      </c>
    </row>
    <row r="62" spans="2:10" x14ac:dyDescent="0.25">
      <c r="B62" s="24"/>
      <c r="C62" s="23" t="s">
        <v>8</v>
      </c>
      <c r="D62" s="9" t="s">
        <v>33</v>
      </c>
      <c r="E62" s="25" t="s">
        <v>34</v>
      </c>
      <c r="F62" s="10">
        <v>550</v>
      </c>
      <c r="G62" s="10">
        <v>550</v>
      </c>
      <c r="H62" s="10">
        <v>206</v>
      </c>
      <c r="I62" s="11">
        <f t="shared" si="2"/>
        <v>37.454545454545453</v>
      </c>
      <c r="J62" s="12">
        <f t="shared" si="3"/>
        <v>37.454545454545453</v>
      </c>
    </row>
    <row r="63" spans="2:10" x14ac:dyDescent="0.25">
      <c r="B63" s="24"/>
      <c r="C63" s="23" t="s">
        <v>8</v>
      </c>
      <c r="D63" s="9" t="s">
        <v>58</v>
      </c>
      <c r="E63" s="25" t="s">
        <v>59</v>
      </c>
      <c r="F63" s="10">
        <v>0</v>
      </c>
      <c r="G63" s="10">
        <v>0</v>
      </c>
      <c r="H63" s="10">
        <v>-6</v>
      </c>
      <c r="I63" s="11" t="str">
        <f t="shared" si="2"/>
        <v>***</v>
      </c>
      <c r="J63" s="12" t="str">
        <f t="shared" si="3"/>
        <v>***</v>
      </c>
    </row>
    <row r="64" spans="2:10" x14ac:dyDescent="0.25">
      <c r="B64" s="24"/>
      <c r="C64" s="23" t="s">
        <v>8</v>
      </c>
      <c r="D64" s="9" t="s">
        <v>17</v>
      </c>
      <c r="E64" s="25" t="s">
        <v>18</v>
      </c>
      <c r="F64" s="10">
        <v>155</v>
      </c>
      <c r="G64" s="10">
        <v>155</v>
      </c>
      <c r="H64" s="10">
        <v>242</v>
      </c>
      <c r="I64" s="11">
        <f t="shared" si="2"/>
        <v>156.12903225806451</v>
      </c>
      <c r="J64" s="12">
        <f t="shared" si="3"/>
        <v>156.12903225806451</v>
      </c>
    </row>
    <row r="65" spans="2:10" ht="15.75" thickBot="1" x14ac:dyDescent="0.3">
      <c r="B65" s="14"/>
      <c r="C65" s="15" t="s">
        <v>8</v>
      </c>
      <c r="D65" s="16"/>
      <c r="E65" s="13" t="s">
        <v>27</v>
      </c>
      <c r="F65" s="17">
        <v>137499</v>
      </c>
      <c r="G65" s="17">
        <v>139779</v>
      </c>
      <c r="H65" s="17">
        <v>152894</v>
      </c>
      <c r="I65" s="18">
        <f t="shared" si="2"/>
        <v>111.19644506505502</v>
      </c>
      <c r="J65" s="19">
        <f t="shared" si="3"/>
        <v>109.38266835504618</v>
      </c>
    </row>
    <row r="66" spans="2:10" ht="17.25" customHeight="1" x14ac:dyDescent="0.25">
      <c r="B66" s="30" t="s">
        <v>60</v>
      </c>
      <c r="C66" s="31" t="s">
        <v>8</v>
      </c>
      <c r="D66" s="32" t="s">
        <v>42</v>
      </c>
      <c r="E66" s="33" t="s">
        <v>43</v>
      </c>
      <c r="F66" s="34">
        <v>0</v>
      </c>
      <c r="G66" s="34">
        <v>0</v>
      </c>
      <c r="H66" s="34">
        <v>3</v>
      </c>
      <c r="I66" s="35" t="str">
        <f t="shared" si="2"/>
        <v>***</v>
      </c>
      <c r="J66" s="36" t="str">
        <f t="shared" si="3"/>
        <v>***</v>
      </c>
    </row>
    <row r="67" spans="2:10" x14ac:dyDescent="0.25">
      <c r="B67" s="24"/>
      <c r="C67" s="23" t="s">
        <v>8</v>
      </c>
      <c r="D67" s="9" t="s">
        <v>29</v>
      </c>
      <c r="E67" s="25" t="s">
        <v>30</v>
      </c>
      <c r="F67" s="10">
        <v>1000</v>
      </c>
      <c r="G67" s="10">
        <v>1000</v>
      </c>
      <c r="H67" s="10">
        <v>848</v>
      </c>
      <c r="I67" s="11">
        <f t="shared" si="2"/>
        <v>84.8</v>
      </c>
      <c r="J67" s="12">
        <f t="shared" si="3"/>
        <v>84.8</v>
      </c>
    </row>
    <row r="68" spans="2:10" x14ac:dyDescent="0.25">
      <c r="B68" s="24"/>
      <c r="C68" s="23" t="s">
        <v>8</v>
      </c>
      <c r="D68" s="9" t="s">
        <v>44</v>
      </c>
      <c r="E68" s="25" t="s">
        <v>45</v>
      </c>
      <c r="F68" s="10">
        <v>9800</v>
      </c>
      <c r="G68" s="10">
        <v>9800</v>
      </c>
      <c r="H68" s="10">
        <v>10125</v>
      </c>
      <c r="I68" s="11">
        <f t="shared" si="2"/>
        <v>103.31632653061224</v>
      </c>
      <c r="J68" s="12">
        <f t="shared" si="3"/>
        <v>103.31632653061224</v>
      </c>
    </row>
    <row r="69" spans="2:10" ht="15.75" thickBot="1" x14ac:dyDescent="0.3">
      <c r="B69" s="24"/>
      <c r="C69" s="23" t="s">
        <v>8</v>
      </c>
      <c r="D69" s="9" t="s">
        <v>61</v>
      </c>
      <c r="E69" s="25" t="s">
        <v>62</v>
      </c>
      <c r="F69" s="10">
        <v>3000</v>
      </c>
      <c r="G69" s="10">
        <v>3000</v>
      </c>
      <c r="H69" s="10">
        <v>1696</v>
      </c>
      <c r="I69" s="11">
        <f t="shared" si="2"/>
        <v>56.533333333333331</v>
      </c>
      <c r="J69" s="12">
        <f t="shared" si="3"/>
        <v>56.533333333333331</v>
      </c>
    </row>
    <row r="70" spans="2:10" ht="15.75" thickBot="1" x14ac:dyDescent="0.3">
      <c r="B70" s="14"/>
      <c r="C70" s="15" t="s">
        <v>8</v>
      </c>
      <c r="D70" s="16"/>
      <c r="E70" s="13" t="s">
        <v>27</v>
      </c>
      <c r="F70" s="17">
        <v>13800</v>
      </c>
      <c r="G70" s="17">
        <v>13800</v>
      </c>
      <c r="H70" s="17">
        <v>12671</v>
      </c>
      <c r="I70" s="18">
        <f t="shared" ref="I70:I104" si="4">IF(OR((F70=0),AND((F70&lt;0),(H70&gt;=0)),AND((F70&gt;0),(H70&lt;=0))),"***",100*H70/F70)</f>
        <v>91.818840579710141</v>
      </c>
      <c r="J70" s="19">
        <f t="shared" ref="J70:J106" si="5">IF(OR((G70=0),AND((G70&lt;0),(H70&gt;=0)),AND((G70&gt;0),(H70&lt;=0))),"***",100*H70/G70)</f>
        <v>91.818840579710141</v>
      </c>
    </row>
    <row r="71" spans="2:10" x14ac:dyDescent="0.25">
      <c r="B71" s="27"/>
      <c r="C71" s="27"/>
      <c r="D71" s="27"/>
      <c r="E71" s="27"/>
      <c r="F71" s="28"/>
      <c r="G71" s="28"/>
      <c r="H71" s="28"/>
      <c r="I71" s="29"/>
      <c r="J71" s="29"/>
    </row>
    <row r="72" spans="2:10" ht="15" customHeight="1" thickBot="1" x14ac:dyDescent="0.3">
      <c r="B72" s="27"/>
      <c r="C72" s="27"/>
      <c r="D72" s="27"/>
      <c r="E72" s="27"/>
      <c r="F72" s="28"/>
      <c r="G72" s="28"/>
      <c r="H72" s="28"/>
      <c r="I72" s="29"/>
      <c r="J72" s="29"/>
    </row>
    <row r="73" spans="2:10" ht="24.75" thickBot="1" x14ac:dyDescent="0.3">
      <c r="B73" s="37" t="s">
        <v>0</v>
      </c>
      <c r="C73" s="38" t="s">
        <v>1</v>
      </c>
      <c r="D73" s="38" t="s">
        <v>2</v>
      </c>
      <c r="E73" s="38" t="s">
        <v>3</v>
      </c>
      <c r="F73" s="39" t="s">
        <v>96</v>
      </c>
      <c r="G73" s="39" t="s">
        <v>97</v>
      </c>
      <c r="H73" s="39" t="s">
        <v>98</v>
      </c>
      <c r="I73" s="39" t="s">
        <v>4</v>
      </c>
      <c r="J73" s="40" t="s">
        <v>5</v>
      </c>
    </row>
    <row r="74" spans="2:10" x14ac:dyDescent="0.25">
      <c r="B74" s="41" t="s">
        <v>63</v>
      </c>
      <c r="C74" s="42" t="s">
        <v>8</v>
      </c>
      <c r="D74" s="43" t="s">
        <v>9</v>
      </c>
      <c r="E74" s="44" t="s">
        <v>10</v>
      </c>
      <c r="F74" s="45">
        <v>1400</v>
      </c>
      <c r="G74" s="45">
        <v>1400</v>
      </c>
      <c r="H74" s="45">
        <v>867</v>
      </c>
      <c r="I74" s="46">
        <f t="shared" si="4"/>
        <v>61.928571428571431</v>
      </c>
      <c r="J74" s="47">
        <f t="shared" si="5"/>
        <v>61.928571428571431</v>
      </c>
    </row>
    <row r="75" spans="2:10" x14ac:dyDescent="0.25">
      <c r="B75" s="41"/>
      <c r="C75" s="42" t="s">
        <v>8</v>
      </c>
      <c r="D75" s="48" t="s">
        <v>56</v>
      </c>
      <c r="E75" s="49" t="s">
        <v>57</v>
      </c>
      <c r="F75" s="50">
        <v>1100</v>
      </c>
      <c r="G75" s="50">
        <v>1100</v>
      </c>
      <c r="H75" s="50">
        <v>840</v>
      </c>
      <c r="I75" s="51">
        <f t="shared" si="4"/>
        <v>76.36363636363636</v>
      </c>
      <c r="J75" s="52">
        <f t="shared" si="5"/>
        <v>76.36363636363636</v>
      </c>
    </row>
    <row r="76" spans="2:10" x14ac:dyDescent="0.25">
      <c r="B76" s="24"/>
      <c r="C76" s="23" t="s">
        <v>8</v>
      </c>
      <c r="D76" s="9" t="s">
        <v>33</v>
      </c>
      <c r="E76" s="25" t="s">
        <v>34</v>
      </c>
      <c r="F76" s="10">
        <v>0</v>
      </c>
      <c r="G76" s="10">
        <v>0</v>
      </c>
      <c r="H76" s="10">
        <v>42</v>
      </c>
      <c r="I76" s="11" t="str">
        <f t="shared" si="4"/>
        <v>***</v>
      </c>
      <c r="J76" s="12" t="str">
        <f t="shared" si="5"/>
        <v>***</v>
      </c>
    </row>
    <row r="77" spans="2:10" ht="15.75" thickBot="1" x14ac:dyDescent="0.3">
      <c r="B77" s="14"/>
      <c r="C77" s="15" t="s">
        <v>8</v>
      </c>
      <c r="D77" s="16"/>
      <c r="E77" s="13" t="s">
        <v>27</v>
      </c>
      <c r="F77" s="17">
        <v>2500</v>
      </c>
      <c r="G77" s="17">
        <v>2500</v>
      </c>
      <c r="H77" s="17">
        <v>1749</v>
      </c>
      <c r="I77" s="18">
        <f t="shared" si="4"/>
        <v>69.959999999999994</v>
      </c>
      <c r="J77" s="19">
        <f t="shared" si="5"/>
        <v>69.959999999999994</v>
      </c>
    </row>
    <row r="78" spans="2:10" x14ac:dyDescent="0.25">
      <c r="B78" s="24" t="s">
        <v>64</v>
      </c>
      <c r="C78" s="23" t="s">
        <v>8</v>
      </c>
      <c r="D78" s="9" t="s">
        <v>65</v>
      </c>
      <c r="E78" s="25" t="s">
        <v>66</v>
      </c>
      <c r="F78" s="10">
        <v>1100</v>
      </c>
      <c r="G78" s="10">
        <v>1100</v>
      </c>
      <c r="H78" s="10">
        <v>1068</v>
      </c>
      <c r="I78" s="11">
        <f t="shared" si="4"/>
        <v>97.090909090909093</v>
      </c>
      <c r="J78" s="12">
        <f t="shared" si="5"/>
        <v>97.090909090909093</v>
      </c>
    </row>
    <row r="79" spans="2:10" x14ac:dyDescent="0.25">
      <c r="B79" s="24"/>
      <c r="C79" s="23" t="s">
        <v>8</v>
      </c>
      <c r="D79" s="9" t="s">
        <v>67</v>
      </c>
      <c r="E79" s="25" t="s">
        <v>68</v>
      </c>
      <c r="F79" s="10">
        <v>4600</v>
      </c>
      <c r="G79" s="10">
        <v>5300</v>
      </c>
      <c r="H79" s="10">
        <v>6795</v>
      </c>
      <c r="I79" s="11">
        <f t="shared" si="4"/>
        <v>147.71739130434781</v>
      </c>
      <c r="J79" s="12">
        <f t="shared" si="5"/>
        <v>128.20754716981133</v>
      </c>
    </row>
    <row r="80" spans="2:10" x14ac:dyDescent="0.25">
      <c r="B80" s="24"/>
      <c r="C80" s="23" t="s">
        <v>8</v>
      </c>
      <c r="D80" s="9" t="s">
        <v>9</v>
      </c>
      <c r="E80" s="25" t="s">
        <v>10</v>
      </c>
      <c r="F80" s="10">
        <v>0</v>
      </c>
      <c r="G80" s="10">
        <v>0</v>
      </c>
      <c r="H80" s="10">
        <v>17</v>
      </c>
      <c r="I80" s="11" t="str">
        <f t="shared" si="4"/>
        <v>***</v>
      </c>
      <c r="J80" s="12" t="str">
        <f t="shared" si="5"/>
        <v>***</v>
      </c>
    </row>
    <row r="81" spans="2:10" x14ac:dyDescent="0.25">
      <c r="B81" s="24"/>
      <c r="C81" s="23" t="s">
        <v>8</v>
      </c>
      <c r="D81" s="9" t="s">
        <v>69</v>
      </c>
      <c r="E81" s="25" t="s">
        <v>70</v>
      </c>
      <c r="F81" s="10">
        <v>6000</v>
      </c>
      <c r="G81" s="10">
        <v>0</v>
      </c>
      <c r="H81" s="10">
        <v>0</v>
      </c>
      <c r="I81" s="11" t="str">
        <f t="shared" si="4"/>
        <v>***</v>
      </c>
      <c r="J81" s="12" t="str">
        <f t="shared" si="5"/>
        <v>***</v>
      </c>
    </row>
    <row r="82" spans="2:10" x14ac:dyDescent="0.25">
      <c r="B82" s="24"/>
      <c r="C82" s="23" t="s">
        <v>8</v>
      </c>
      <c r="D82" s="9" t="s">
        <v>71</v>
      </c>
      <c r="E82" s="25" t="s">
        <v>72</v>
      </c>
      <c r="F82" s="10">
        <v>36000</v>
      </c>
      <c r="G82" s="10">
        <v>36000</v>
      </c>
      <c r="H82" s="10">
        <v>37459</v>
      </c>
      <c r="I82" s="11">
        <f t="shared" si="4"/>
        <v>104.05277777777778</v>
      </c>
      <c r="J82" s="12">
        <f t="shared" si="5"/>
        <v>104.05277777777778</v>
      </c>
    </row>
    <row r="83" spans="2:10" x14ac:dyDescent="0.25">
      <c r="B83" s="24"/>
      <c r="C83" s="23" t="s">
        <v>8</v>
      </c>
      <c r="D83" s="9" t="s">
        <v>11</v>
      </c>
      <c r="E83" s="25" t="s">
        <v>12</v>
      </c>
      <c r="F83" s="10">
        <v>170</v>
      </c>
      <c r="G83" s="10">
        <v>170</v>
      </c>
      <c r="H83" s="10">
        <v>10</v>
      </c>
      <c r="I83" s="11">
        <f t="shared" si="4"/>
        <v>5.882352941176471</v>
      </c>
      <c r="J83" s="12">
        <f t="shared" si="5"/>
        <v>5.882352941176471</v>
      </c>
    </row>
    <row r="84" spans="2:10" ht="24.75" x14ac:dyDescent="0.25">
      <c r="B84" s="24"/>
      <c r="C84" s="23" t="s">
        <v>8</v>
      </c>
      <c r="D84" s="9" t="s">
        <v>73</v>
      </c>
      <c r="E84" s="25" t="s">
        <v>74</v>
      </c>
      <c r="F84" s="10">
        <v>0</v>
      </c>
      <c r="G84" s="10">
        <v>0</v>
      </c>
      <c r="H84" s="10">
        <v>55</v>
      </c>
      <c r="I84" s="11" t="str">
        <f t="shared" si="4"/>
        <v>***</v>
      </c>
      <c r="J84" s="12" t="str">
        <f t="shared" si="5"/>
        <v>***</v>
      </c>
    </row>
    <row r="85" spans="2:10" x14ac:dyDescent="0.25">
      <c r="B85" s="24"/>
      <c r="C85" s="23" t="s">
        <v>8</v>
      </c>
      <c r="D85" s="9" t="s">
        <v>44</v>
      </c>
      <c r="E85" s="25" t="s">
        <v>45</v>
      </c>
      <c r="F85" s="10">
        <v>0</v>
      </c>
      <c r="G85" s="10">
        <v>0</v>
      </c>
      <c r="H85" s="10">
        <v>0</v>
      </c>
      <c r="I85" s="11" t="str">
        <f t="shared" si="4"/>
        <v>***</v>
      </c>
      <c r="J85" s="12" t="str">
        <f t="shared" si="5"/>
        <v>***</v>
      </c>
    </row>
    <row r="86" spans="2:10" ht="24.75" x14ac:dyDescent="0.25">
      <c r="B86" s="24"/>
      <c r="C86" s="23" t="s">
        <v>8</v>
      </c>
      <c r="D86" s="9" t="s">
        <v>13</v>
      </c>
      <c r="E86" s="25" t="s">
        <v>14</v>
      </c>
      <c r="F86" s="10">
        <v>1950</v>
      </c>
      <c r="G86" s="10">
        <v>2410</v>
      </c>
      <c r="H86" s="10">
        <v>2231</v>
      </c>
      <c r="I86" s="11">
        <f t="shared" si="4"/>
        <v>114.41025641025641</v>
      </c>
      <c r="J86" s="12">
        <f t="shared" si="5"/>
        <v>92.572614107883822</v>
      </c>
    </row>
    <row r="87" spans="2:10" x14ac:dyDescent="0.25">
      <c r="B87" s="24"/>
      <c r="C87" s="23" t="s">
        <v>8</v>
      </c>
      <c r="D87" s="9" t="s">
        <v>54</v>
      </c>
      <c r="E87" s="25" t="s">
        <v>55</v>
      </c>
      <c r="F87" s="10">
        <v>400</v>
      </c>
      <c r="G87" s="10">
        <v>400</v>
      </c>
      <c r="H87" s="10">
        <v>1373</v>
      </c>
      <c r="I87" s="11">
        <f t="shared" si="4"/>
        <v>343.25</v>
      </c>
      <c r="J87" s="12">
        <f t="shared" si="5"/>
        <v>343.25</v>
      </c>
    </row>
    <row r="88" spans="2:10" x14ac:dyDescent="0.25">
      <c r="B88" s="24"/>
      <c r="C88" s="23" t="s">
        <v>8</v>
      </c>
      <c r="D88" s="9" t="s">
        <v>56</v>
      </c>
      <c r="E88" s="25" t="s">
        <v>57</v>
      </c>
      <c r="F88" s="10">
        <v>0</v>
      </c>
      <c r="G88" s="10">
        <v>0</v>
      </c>
      <c r="H88" s="10">
        <v>11</v>
      </c>
      <c r="I88" s="11" t="str">
        <f t="shared" si="4"/>
        <v>***</v>
      </c>
      <c r="J88" s="12" t="str">
        <f t="shared" si="5"/>
        <v>***</v>
      </c>
    </row>
    <row r="89" spans="2:10" x14ac:dyDescent="0.25">
      <c r="B89" s="24"/>
      <c r="C89" s="23" t="s">
        <v>8</v>
      </c>
      <c r="D89" s="9" t="s">
        <v>15</v>
      </c>
      <c r="E89" s="25" t="s">
        <v>16</v>
      </c>
      <c r="F89" s="10">
        <v>0</v>
      </c>
      <c r="G89" s="10">
        <v>1</v>
      </c>
      <c r="H89" s="10">
        <v>40</v>
      </c>
      <c r="I89" s="11" t="str">
        <f t="shared" si="4"/>
        <v>***</v>
      </c>
      <c r="J89" s="12">
        <f t="shared" si="5"/>
        <v>4000</v>
      </c>
    </row>
    <row r="90" spans="2:10" x14ac:dyDescent="0.25">
      <c r="B90" s="24"/>
      <c r="C90" s="23" t="s">
        <v>8</v>
      </c>
      <c r="D90" s="9" t="s">
        <v>75</v>
      </c>
      <c r="E90" s="25" t="s">
        <v>76</v>
      </c>
      <c r="F90" s="10">
        <v>0</v>
      </c>
      <c r="G90" s="10">
        <v>50</v>
      </c>
      <c r="H90" s="10">
        <v>50</v>
      </c>
      <c r="I90" s="11" t="str">
        <f t="shared" si="4"/>
        <v>***</v>
      </c>
      <c r="J90" s="12">
        <f t="shared" si="5"/>
        <v>100</v>
      </c>
    </row>
    <row r="91" spans="2:10" x14ac:dyDescent="0.25">
      <c r="B91" s="24"/>
      <c r="C91" s="23" t="s">
        <v>8</v>
      </c>
      <c r="D91" s="9" t="s">
        <v>33</v>
      </c>
      <c r="E91" s="25" t="s">
        <v>34</v>
      </c>
      <c r="F91" s="10">
        <v>220</v>
      </c>
      <c r="G91" s="10">
        <v>220</v>
      </c>
      <c r="H91" s="10">
        <v>267</v>
      </c>
      <c r="I91" s="11">
        <f t="shared" si="4"/>
        <v>121.36363636363636</v>
      </c>
      <c r="J91" s="12">
        <f t="shared" si="5"/>
        <v>121.36363636363636</v>
      </c>
    </row>
    <row r="92" spans="2:10" x14ac:dyDescent="0.25">
      <c r="B92" s="24"/>
      <c r="C92" s="23" t="s">
        <v>8</v>
      </c>
      <c r="D92" s="9" t="s">
        <v>58</v>
      </c>
      <c r="E92" s="25" t="s">
        <v>59</v>
      </c>
      <c r="F92" s="10">
        <v>0</v>
      </c>
      <c r="G92" s="10">
        <v>0</v>
      </c>
      <c r="H92" s="10">
        <v>0</v>
      </c>
      <c r="I92" s="11" t="str">
        <f t="shared" si="4"/>
        <v>***</v>
      </c>
      <c r="J92" s="12" t="str">
        <f t="shared" si="5"/>
        <v>***</v>
      </c>
    </row>
    <row r="93" spans="2:10" x14ac:dyDescent="0.25">
      <c r="B93" s="24"/>
      <c r="C93" s="23" t="s">
        <v>8</v>
      </c>
      <c r="D93" s="9" t="s">
        <v>17</v>
      </c>
      <c r="E93" s="25" t="s">
        <v>18</v>
      </c>
      <c r="F93" s="10">
        <v>50</v>
      </c>
      <c r="G93" s="10">
        <v>553</v>
      </c>
      <c r="H93" s="10">
        <v>804</v>
      </c>
      <c r="I93" s="11">
        <f t="shared" si="4"/>
        <v>1608</v>
      </c>
      <c r="J93" s="12">
        <f t="shared" si="5"/>
        <v>145.38878842676311</v>
      </c>
    </row>
    <row r="94" spans="2:10" x14ac:dyDescent="0.25">
      <c r="B94" s="24"/>
      <c r="C94" s="23" t="s">
        <v>8</v>
      </c>
      <c r="D94" s="9" t="s">
        <v>77</v>
      </c>
      <c r="E94" s="25" t="s">
        <v>78</v>
      </c>
      <c r="F94" s="10">
        <v>0</v>
      </c>
      <c r="G94" s="10">
        <v>2733</v>
      </c>
      <c r="H94" s="10">
        <v>2733</v>
      </c>
      <c r="I94" s="11" t="str">
        <f t="shared" si="4"/>
        <v>***</v>
      </c>
      <c r="J94" s="12">
        <f t="shared" si="5"/>
        <v>100</v>
      </c>
    </row>
    <row r="95" spans="2:10" x14ac:dyDescent="0.25">
      <c r="B95" s="24"/>
      <c r="C95" s="23" t="s">
        <v>8</v>
      </c>
      <c r="D95" s="9" t="s">
        <v>79</v>
      </c>
      <c r="E95" s="25" t="s">
        <v>80</v>
      </c>
      <c r="F95" s="10">
        <v>22242</v>
      </c>
      <c r="G95" s="10">
        <v>22242</v>
      </c>
      <c r="H95" s="10">
        <v>22242</v>
      </c>
      <c r="I95" s="11">
        <f t="shared" si="4"/>
        <v>100</v>
      </c>
      <c r="J95" s="12">
        <f t="shared" si="5"/>
        <v>100</v>
      </c>
    </row>
    <row r="96" spans="2:10" x14ac:dyDescent="0.25">
      <c r="B96" s="24"/>
      <c r="C96" s="23" t="s">
        <v>8</v>
      </c>
      <c r="D96" s="9" t="s">
        <v>81</v>
      </c>
      <c r="E96" s="25" t="s">
        <v>82</v>
      </c>
      <c r="F96" s="10">
        <v>0</v>
      </c>
      <c r="G96" s="10">
        <v>1196</v>
      </c>
      <c r="H96" s="10">
        <v>1196</v>
      </c>
      <c r="I96" s="11" t="str">
        <f t="shared" si="4"/>
        <v>***</v>
      </c>
      <c r="J96" s="12">
        <f t="shared" si="5"/>
        <v>100</v>
      </c>
    </row>
    <row r="97" spans="2:10" x14ac:dyDescent="0.25">
      <c r="B97" s="24"/>
      <c r="C97" s="23" t="s">
        <v>8</v>
      </c>
      <c r="D97" s="9" t="s">
        <v>83</v>
      </c>
      <c r="E97" s="25" t="s">
        <v>84</v>
      </c>
      <c r="F97" s="10">
        <v>0</v>
      </c>
      <c r="G97" s="10">
        <v>29371</v>
      </c>
      <c r="H97" s="10">
        <v>29357</v>
      </c>
      <c r="I97" s="11" t="str">
        <f t="shared" si="4"/>
        <v>***</v>
      </c>
      <c r="J97" s="12">
        <f t="shared" si="5"/>
        <v>99.952333934833675</v>
      </c>
    </row>
    <row r="98" spans="2:10" x14ac:dyDescent="0.25">
      <c r="B98" s="24"/>
      <c r="C98" s="23" t="s">
        <v>8</v>
      </c>
      <c r="D98" s="9" t="s">
        <v>19</v>
      </c>
      <c r="E98" s="25" t="s">
        <v>20</v>
      </c>
      <c r="F98" s="10">
        <v>0</v>
      </c>
      <c r="G98" s="10">
        <v>6237</v>
      </c>
      <c r="H98" s="10">
        <v>6225</v>
      </c>
      <c r="I98" s="11" t="str">
        <f t="shared" si="4"/>
        <v>***</v>
      </c>
      <c r="J98" s="12">
        <f t="shared" si="5"/>
        <v>99.807599807599814</v>
      </c>
    </row>
    <row r="99" spans="2:10" ht="24.75" x14ac:dyDescent="0.25">
      <c r="B99" s="24"/>
      <c r="C99" s="23" t="s">
        <v>8</v>
      </c>
      <c r="D99" s="9" t="s">
        <v>85</v>
      </c>
      <c r="E99" s="25" t="s">
        <v>86</v>
      </c>
      <c r="F99" s="10">
        <v>178552</v>
      </c>
      <c r="G99" s="10">
        <v>200099</v>
      </c>
      <c r="H99" s="10">
        <v>200097</v>
      </c>
      <c r="I99" s="11">
        <f t="shared" si="4"/>
        <v>112.06651283659662</v>
      </c>
      <c r="J99" s="12">
        <f t="shared" si="5"/>
        <v>99.999000494755094</v>
      </c>
    </row>
    <row r="100" spans="2:10" x14ac:dyDescent="0.25">
      <c r="B100" s="24"/>
      <c r="C100" s="23" t="s">
        <v>8</v>
      </c>
      <c r="D100" s="9" t="s">
        <v>87</v>
      </c>
      <c r="E100" s="25" t="s">
        <v>88</v>
      </c>
      <c r="F100" s="10">
        <v>0</v>
      </c>
      <c r="G100" s="10">
        <v>3333</v>
      </c>
      <c r="H100" s="10">
        <v>3333</v>
      </c>
      <c r="I100" s="11" t="str">
        <f t="shared" si="4"/>
        <v>***</v>
      </c>
      <c r="J100" s="12">
        <f t="shared" si="5"/>
        <v>100</v>
      </c>
    </row>
    <row r="101" spans="2:10" x14ac:dyDescent="0.25">
      <c r="B101" s="24"/>
      <c r="C101" s="23" t="s">
        <v>8</v>
      </c>
      <c r="D101" s="9" t="s">
        <v>89</v>
      </c>
      <c r="E101" s="25" t="s">
        <v>90</v>
      </c>
      <c r="F101" s="10">
        <v>0</v>
      </c>
      <c r="G101" s="10">
        <v>7633</v>
      </c>
      <c r="H101" s="10">
        <v>7632</v>
      </c>
      <c r="I101" s="11" t="str">
        <f t="shared" si="4"/>
        <v>***</v>
      </c>
      <c r="J101" s="12">
        <f t="shared" si="5"/>
        <v>99.986898991222319</v>
      </c>
    </row>
    <row r="102" spans="2:10" x14ac:dyDescent="0.25">
      <c r="B102" s="24"/>
      <c r="C102" s="23" t="s">
        <v>8</v>
      </c>
      <c r="D102" s="9" t="s">
        <v>91</v>
      </c>
      <c r="E102" s="25" t="s">
        <v>92</v>
      </c>
      <c r="F102" s="10">
        <v>73306</v>
      </c>
      <c r="G102" s="10">
        <v>86424</v>
      </c>
      <c r="H102" s="10">
        <v>83348</v>
      </c>
      <c r="I102" s="11">
        <f t="shared" si="4"/>
        <v>113.69874225847816</v>
      </c>
      <c r="J102" s="12">
        <f t="shared" si="5"/>
        <v>96.440803480514674</v>
      </c>
    </row>
    <row r="103" spans="2:10" ht="15.75" thickBot="1" x14ac:dyDescent="0.3">
      <c r="B103" s="14"/>
      <c r="C103" s="15" t="s">
        <v>8</v>
      </c>
      <c r="D103" s="16"/>
      <c r="E103" s="13" t="s">
        <v>27</v>
      </c>
      <c r="F103" s="17">
        <v>324590</v>
      </c>
      <c r="G103" s="17">
        <v>405472</v>
      </c>
      <c r="H103" s="17">
        <v>406343</v>
      </c>
      <c r="I103" s="18">
        <f t="shared" si="4"/>
        <v>125.18654302350657</v>
      </c>
      <c r="J103" s="19">
        <f t="shared" si="5"/>
        <v>100.21481138031726</v>
      </c>
    </row>
    <row r="104" spans="2:10" ht="15.75" thickBot="1" x14ac:dyDescent="0.3">
      <c r="B104" s="20" t="s">
        <v>93</v>
      </c>
      <c r="C104" s="21"/>
      <c r="D104" s="21"/>
      <c r="E104" s="22"/>
      <c r="F104" s="17">
        <v>502320</v>
      </c>
      <c r="G104" s="17">
        <v>585593</v>
      </c>
      <c r="H104" s="17">
        <v>1357974</v>
      </c>
      <c r="I104" s="18">
        <f t="shared" si="4"/>
        <v>270.3404204491161</v>
      </c>
      <c r="J104" s="19">
        <f t="shared" si="5"/>
        <v>231.89723920880201</v>
      </c>
    </row>
    <row r="105" spans="2:10" ht="15.75" thickBot="1" x14ac:dyDescent="0.3">
      <c r="B105" s="20" t="s">
        <v>94</v>
      </c>
      <c r="C105" s="21"/>
      <c r="D105" s="21"/>
      <c r="E105" s="22"/>
      <c r="F105" s="17">
        <v>-257203</v>
      </c>
      <c r="G105" s="17">
        <v>-291868</v>
      </c>
      <c r="H105" s="17">
        <v>-1048691</v>
      </c>
      <c r="I105" s="18">
        <f t="shared" ref="I105:I106" si="6">IF(OR((F105=0),AND((F105&lt;0),(H105&gt;=0)),AND((F105&gt;0),(H105&lt;=0))),"***",100*H105/F105)</f>
        <v>407.72891451499402</v>
      </c>
      <c r="J105" s="19">
        <f t="shared" si="5"/>
        <v>359.30317814902628</v>
      </c>
    </row>
    <row r="106" spans="2:10" ht="15.75" thickBot="1" x14ac:dyDescent="0.3">
      <c r="B106" s="20" t="s">
        <v>95</v>
      </c>
      <c r="C106" s="21"/>
      <c r="D106" s="21"/>
      <c r="E106" s="22"/>
      <c r="F106" s="17">
        <v>245117</v>
      </c>
      <c r="G106" s="17">
        <v>293725</v>
      </c>
      <c r="H106" s="17">
        <v>309283</v>
      </c>
      <c r="I106" s="18">
        <f t="shared" si="6"/>
        <v>126.17770289290421</v>
      </c>
      <c r="J106" s="19">
        <f t="shared" si="5"/>
        <v>105.29679121627373</v>
      </c>
    </row>
    <row r="107" spans="2:10" x14ac:dyDescent="0.25">
      <c r="B107" s="1" t="s">
        <v>8</v>
      </c>
    </row>
    <row r="108" spans="2:10" x14ac:dyDescent="0.25">
      <c r="B108" s="1" t="s">
        <v>8</v>
      </c>
    </row>
  </sheetData>
  <mergeCells count="1">
    <mergeCell ref="B2:E2"/>
  </mergeCells>
  <conditionalFormatting sqref="B7:B71 B75:B107 B109:B1048576">
    <cfRule type="expression" dxfId="7" priority="2">
      <formula>$B6=$B7</formula>
    </cfRule>
  </conditionalFormatting>
  <conditionalFormatting sqref="B72">
    <cfRule type="expression" dxfId="6" priority="22">
      <formula>$B70=$B72</formula>
    </cfRule>
  </conditionalFormatting>
  <conditionalFormatting sqref="B74">
    <cfRule type="expression" dxfId="5" priority="17">
      <formula>$B70=$B74</formula>
    </cfRule>
  </conditionalFormatting>
  <conditionalFormatting sqref="B108">
    <cfRule type="expression" dxfId="4" priority="5">
      <formula>#REF!=$B108</formula>
    </cfRule>
  </conditionalFormatting>
  <conditionalFormatting sqref="C7:C71 C75:C107 C109:C1048576">
    <cfRule type="expression" dxfId="3" priority="1">
      <formula>$C7=$C6</formula>
    </cfRule>
  </conditionalFormatting>
  <conditionalFormatting sqref="C72">
    <cfRule type="expression" dxfId="2" priority="25">
      <formula>$C72=$C70</formula>
    </cfRule>
  </conditionalFormatting>
  <conditionalFormatting sqref="C74">
    <cfRule type="expression" dxfId="1" priority="20">
      <formula>$C74=$C70</formula>
    </cfRule>
  </conditionalFormatting>
  <conditionalFormatting sqref="C108">
    <cfRule type="expression" dxfId="0" priority="9">
      <formula>$C108=#REF!</formula>
    </cfRule>
  </conditionalFormatting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Header>&amp;RSestava UCRXL534</oddHeader>
    <oddFooter>Stránka &amp;P z &amp;N</oddFooter>
  </headerFooter>
  <ignoredErrors>
    <ignoredError sqref="B6 B23 D74:D102 B16 B25 B27 B31 B33 B37 B40 B48 B50 B52 B55 B66 B78 B74 D6:D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UCRXL534</vt:lpstr>
      <vt:lpstr>UCRXL534!Názvy_tisku</vt:lpstr>
      <vt:lpstr>UCRXL534!Oblast_tisku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Marcolová Monika</cp:lastModifiedBy>
  <cp:lastPrinted>2020-07-14T15:43:44Z</cp:lastPrinted>
  <dcterms:created xsi:type="dcterms:W3CDTF">2020-07-14T14:37:18Z</dcterms:created>
  <dcterms:modified xsi:type="dcterms:W3CDTF">2023-09-27T08:18:21Z</dcterms:modified>
</cp:coreProperties>
</file>