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5330" windowHeight="9120"/>
  </bookViews>
  <sheets>
    <sheet name="UCRXL544" sheetId="4" r:id="rId1"/>
    <sheet name="Modul1" sheetId="2" state="veryHidden" r:id="rId2"/>
  </sheets>
  <definedNames>
    <definedName name="_xlnm.Print_Titles" localSheetId="0">UCRXL544!$2:$5</definedName>
  </definedNames>
  <calcPr calcId="145621"/>
</workbook>
</file>

<file path=xl/calcChain.xml><?xml version="1.0" encoding="utf-8"?>
<calcChain xmlns="http://schemas.openxmlformats.org/spreadsheetml/2006/main">
  <c r="I372" i="4" l="1"/>
  <c r="H372" i="4"/>
  <c r="I371" i="4"/>
  <c r="H371" i="4"/>
  <c r="I370" i="4"/>
  <c r="H370" i="4"/>
  <c r="I369" i="4"/>
  <c r="H369" i="4"/>
  <c r="I368" i="4"/>
  <c r="H368" i="4"/>
  <c r="I367" i="4"/>
  <c r="H367" i="4"/>
  <c r="I366" i="4"/>
  <c r="H366" i="4"/>
  <c r="I365" i="4"/>
  <c r="H365" i="4"/>
  <c r="I364" i="4"/>
  <c r="H364" i="4"/>
  <c r="I363" i="4"/>
  <c r="H363" i="4"/>
  <c r="I362" i="4"/>
  <c r="H362" i="4"/>
  <c r="I361" i="4"/>
  <c r="H361" i="4"/>
  <c r="I360" i="4"/>
  <c r="H360" i="4"/>
  <c r="I359" i="4"/>
  <c r="H359" i="4"/>
  <c r="I358" i="4"/>
  <c r="H358" i="4"/>
  <c r="I357" i="4"/>
  <c r="H357" i="4"/>
  <c r="I356" i="4"/>
  <c r="H356" i="4"/>
  <c r="I355" i="4"/>
  <c r="H355" i="4"/>
  <c r="I354" i="4"/>
  <c r="H354" i="4"/>
  <c r="I353" i="4"/>
  <c r="H353" i="4"/>
  <c r="I352" i="4"/>
  <c r="H352" i="4"/>
  <c r="I351" i="4"/>
  <c r="H351" i="4"/>
  <c r="I350" i="4"/>
  <c r="H350" i="4"/>
  <c r="I349" i="4"/>
  <c r="H349" i="4"/>
  <c r="I348" i="4"/>
  <c r="H348" i="4"/>
  <c r="I347" i="4"/>
  <c r="H347" i="4"/>
  <c r="I346" i="4"/>
  <c r="H346" i="4"/>
  <c r="I345" i="4"/>
  <c r="H345" i="4"/>
  <c r="I344" i="4"/>
  <c r="H344" i="4"/>
  <c r="I343" i="4"/>
  <c r="H343" i="4"/>
  <c r="I342" i="4"/>
  <c r="H342" i="4"/>
  <c r="I341" i="4"/>
  <c r="H341" i="4"/>
  <c r="I340" i="4"/>
  <c r="H340" i="4"/>
  <c r="I339" i="4"/>
  <c r="H339" i="4"/>
  <c r="I338" i="4"/>
  <c r="H338" i="4"/>
  <c r="I337" i="4"/>
  <c r="H337" i="4"/>
  <c r="I336" i="4"/>
  <c r="H336" i="4"/>
  <c r="I335" i="4"/>
  <c r="H335" i="4"/>
  <c r="I334" i="4"/>
  <c r="H334" i="4"/>
  <c r="I333" i="4"/>
  <c r="H333" i="4"/>
  <c r="I332" i="4"/>
  <c r="H332" i="4"/>
  <c r="I331" i="4"/>
  <c r="H331" i="4"/>
  <c r="I330" i="4"/>
  <c r="H330" i="4"/>
  <c r="I329" i="4"/>
  <c r="H329" i="4"/>
  <c r="I328" i="4"/>
  <c r="H328" i="4"/>
  <c r="I327" i="4"/>
  <c r="H327" i="4"/>
  <c r="I326" i="4"/>
  <c r="H326" i="4"/>
  <c r="I325" i="4"/>
  <c r="H325" i="4"/>
  <c r="I324" i="4"/>
  <c r="H324" i="4"/>
  <c r="I323" i="4"/>
  <c r="H323" i="4"/>
  <c r="I322" i="4"/>
  <c r="H322" i="4"/>
  <c r="I321" i="4"/>
  <c r="H321" i="4"/>
  <c r="I320" i="4"/>
  <c r="H320" i="4"/>
  <c r="I319" i="4"/>
  <c r="H319" i="4"/>
  <c r="I318" i="4"/>
  <c r="H318" i="4"/>
  <c r="I317" i="4"/>
  <c r="H317" i="4"/>
  <c r="I316" i="4"/>
  <c r="H316" i="4"/>
  <c r="I315" i="4"/>
  <c r="H315" i="4"/>
  <c r="I314" i="4"/>
  <c r="H314" i="4"/>
  <c r="I313" i="4"/>
  <c r="H313" i="4"/>
  <c r="I312" i="4"/>
  <c r="H312" i="4"/>
  <c r="I311" i="4"/>
  <c r="H311" i="4"/>
  <c r="I310" i="4"/>
  <c r="H310" i="4"/>
  <c r="I309" i="4"/>
  <c r="H309" i="4"/>
  <c r="I308" i="4"/>
  <c r="H308" i="4"/>
  <c r="I307" i="4"/>
  <c r="H307" i="4"/>
  <c r="I306" i="4"/>
  <c r="H306" i="4"/>
  <c r="I305" i="4"/>
  <c r="H305" i="4"/>
  <c r="I304" i="4"/>
  <c r="H304" i="4"/>
  <c r="I303" i="4"/>
  <c r="H303" i="4"/>
  <c r="I302" i="4"/>
  <c r="H302" i="4"/>
  <c r="I301" i="4"/>
  <c r="H301" i="4"/>
  <c r="I300" i="4"/>
  <c r="H300" i="4"/>
  <c r="I299" i="4"/>
  <c r="H299" i="4"/>
  <c r="I298" i="4"/>
  <c r="H298" i="4"/>
  <c r="I297" i="4"/>
  <c r="H297" i="4"/>
  <c r="I296" i="4"/>
  <c r="H296" i="4"/>
  <c r="I295" i="4"/>
  <c r="H295" i="4"/>
  <c r="I294" i="4"/>
  <c r="H294" i="4"/>
  <c r="I293" i="4"/>
  <c r="H293" i="4"/>
  <c r="I292" i="4"/>
  <c r="H292" i="4"/>
  <c r="I291" i="4"/>
  <c r="H291" i="4"/>
  <c r="I290" i="4"/>
  <c r="H290" i="4"/>
  <c r="I289" i="4"/>
  <c r="H289" i="4"/>
  <c r="I288" i="4"/>
  <c r="H288" i="4"/>
  <c r="I287" i="4"/>
  <c r="H287" i="4"/>
  <c r="I286" i="4"/>
  <c r="H286" i="4"/>
  <c r="I285" i="4"/>
  <c r="H285" i="4"/>
  <c r="I284" i="4"/>
  <c r="H284" i="4"/>
  <c r="I283" i="4"/>
  <c r="H283" i="4"/>
  <c r="I282" i="4"/>
  <c r="H282" i="4"/>
  <c r="I281" i="4"/>
  <c r="H281" i="4"/>
  <c r="I280" i="4"/>
  <c r="H280" i="4"/>
  <c r="I279" i="4"/>
  <c r="H279" i="4"/>
  <c r="I278" i="4"/>
  <c r="H278" i="4"/>
  <c r="I277" i="4"/>
  <c r="H277" i="4"/>
  <c r="I276" i="4"/>
  <c r="H276" i="4"/>
  <c r="I275" i="4"/>
  <c r="H275" i="4"/>
  <c r="I274" i="4"/>
  <c r="H274" i="4"/>
  <c r="I273" i="4"/>
  <c r="H273" i="4"/>
  <c r="I272" i="4"/>
  <c r="H272" i="4"/>
  <c r="I271" i="4"/>
  <c r="H271" i="4"/>
  <c r="I270" i="4"/>
  <c r="H270" i="4"/>
  <c r="I269" i="4"/>
  <c r="H269" i="4"/>
  <c r="I268" i="4"/>
  <c r="H268" i="4"/>
  <c r="I267" i="4"/>
  <c r="H267" i="4"/>
  <c r="I266" i="4"/>
  <c r="H266" i="4"/>
  <c r="I265" i="4"/>
  <c r="H265" i="4"/>
  <c r="I264" i="4"/>
  <c r="H264" i="4"/>
  <c r="I263" i="4"/>
  <c r="H263" i="4"/>
  <c r="I262" i="4"/>
  <c r="H262" i="4"/>
  <c r="I261" i="4"/>
  <c r="H261" i="4"/>
  <c r="I260" i="4"/>
  <c r="H260" i="4"/>
  <c r="I259" i="4"/>
  <c r="H259" i="4"/>
  <c r="I258" i="4"/>
  <c r="H258" i="4"/>
  <c r="I257" i="4"/>
  <c r="H257" i="4"/>
  <c r="I256" i="4"/>
  <c r="H256" i="4"/>
  <c r="I255" i="4"/>
  <c r="H255" i="4"/>
  <c r="I254" i="4"/>
  <c r="H254" i="4"/>
  <c r="I253" i="4"/>
  <c r="H253" i="4"/>
  <c r="I252" i="4"/>
  <c r="H252" i="4"/>
  <c r="I251" i="4"/>
  <c r="H251" i="4"/>
  <c r="I250" i="4"/>
  <c r="H250" i="4"/>
  <c r="I249" i="4"/>
  <c r="H249" i="4"/>
  <c r="I248" i="4"/>
  <c r="H248" i="4"/>
  <c r="I247" i="4"/>
  <c r="H247" i="4"/>
  <c r="I246" i="4"/>
  <c r="H246" i="4"/>
  <c r="I245" i="4"/>
  <c r="H245" i="4"/>
  <c r="I244" i="4"/>
  <c r="H244" i="4"/>
  <c r="I243" i="4"/>
  <c r="H243" i="4"/>
  <c r="I242" i="4"/>
  <c r="H242" i="4"/>
  <c r="I241" i="4"/>
  <c r="H241" i="4"/>
  <c r="I240" i="4"/>
  <c r="H240" i="4"/>
  <c r="I239" i="4"/>
  <c r="H239" i="4"/>
  <c r="I238" i="4"/>
  <c r="H238" i="4"/>
  <c r="I237" i="4"/>
  <c r="H237" i="4"/>
  <c r="I236" i="4"/>
  <c r="H236" i="4"/>
  <c r="I235" i="4"/>
  <c r="H235" i="4"/>
  <c r="I234" i="4"/>
  <c r="H234" i="4"/>
  <c r="I233" i="4"/>
  <c r="H233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225" i="4"/>
  <c r="H225" i="4"/>
  <c r="I224" i="4"/>
  <c r="H224" i="4"/>
  <c r="I223" i="4"/>
  <c r="H223" i="4"/>
  <c r="I222" i="4"/>
  <c r="H222" i="4"/>
  <c r="I221" i="4"/>
  <c r="H221" i="4"/>
  <c r="I220" i="4"/>
  <c r="H220" i="4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211" i="4"/>
  <c r="H211" i="4"/>
  <c r="I210" i="4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3" i="4"/>
  <c r="H193" i="4"/>
  <c r="I192" i="4"/>
  <c r="H192" i="4"/>
  <c r="I191" i="4"/>
  <c r="H191" i="4"/>
  <c r="I190" i="4"/>
  <c r="H190" i="4"/>
  <c r="I189" i="4"/>
  <c r="H189" i="4"/>
  <c r="I188" i="4"/>
  <c r="H188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I180" i="4"/>
  <c r="H180" i="4"/>
  <c r="I179" i="4"/>
  <c r="H179" i="4"/>
  <c r="I178" i="4"/>
  <c r="H178" i="4"/>
  <c r="I177" i="4"/>
  <c r="H177" i="4"/>
  <c r="I176" i="4"/>
  <c r="H176" i="4"/>
  <c r="I175" i="4"/>
  <c r="H175" i="4"/>
  <c r="I174" i="4"/>
  <c r="H174" i="4"/>
  <c r="I173" i="4"/>
  <c r="H173" i="4"/>
  <c r="I172" i="4"/>
  <c r="H172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63" i="4"/>
  <c r="H163" i="4"/>
  <c r="I162" i="4"/>
  <c r="H162" i="4"/>
  <c r="I161" i="4"/>
  <c r="H161" i="4"/>
  <c r="I160" i="4"/>
  <c r="H160" i="4"/>
  <c r="I159" i="4"/>
  <c r="H159" i="4"/>
  <c r="I158" i="4"/>
  <c r="H158" i="4"/>
  <c r="I157" i="4"/>
  <c r="H157" i="4"/>
  <c r="I156" i="4"/>
  <c r="H156" i="4"/>
  <c r="I155" i="4"/>
  <c r="H155" i="4"/>
  <c r="I154" i="4"/>
  <c r="H154" i="4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44" i="4"/>
  <c r="H144" i="4"/>
  <c r="I143" i="4"/>
  <c r="H143" i="4"/>
  <c r="I142" i="4"/>
  <c r="H142" i="4"/>
  <c r="I141" i="4"/>
  <c r="H141" i="4"/>
  <c r="I140" i="4"/>
  <c r="H140" i="4"/>
  <c r="I139" i="4"/>
  <c r="H139" i="4"/>
  <c r="I138" i="4"/>
  <c r="H138" i="4"/>
  <c r="I137" i="4"/>
  <c r="H137" i="4"/>
  <c r="I136" i="4"/>
  <c r="H136" i="4"/>
  <c r="I135" i="4"/>
  <c r="H135" i="4"/>
  <c r="I134" i="4"/>
  <c r="H134" i="4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</calcChain>
</file>

<file path=xl/sharedStrings.xml><?xml version="1.0" encoding="utf-8"?>
<sst xmlns="http://schemas.openxmlformats.org/spreadsheetml/2006/main" count="641" uniqueCount="331">
  <si>
    <t xml:space="preserve"> Plnění běžných a kapitálových výdajů za město dle organizačních jednotek k 12/2012 (v tis. Kč)</t>
  </si>
  <si>
    <t>Rozpočet</t>
  </si>
  <si>
    <t>% plnění</t>
  </si>
  <si>
    <t>ORJ</t>
  </si>
  <si>
    <t>Odbor</t>
  </si>
  <si>
    <t>OdPa</t>
  </si>
  <si>
    <t>Název OdPa</t>
  </si>
  <si>
    <t>Schválený 2012</t>
  </si>
  <si>
    <t>Upravený 2012</t>
  </si>
  <si>
    <t>Skutečnost</t>
  </si>
  <si>
    <t>na SR</t>
  </si>
  <si>
    <t>na UR</t>
  </si>
  <si>
    <t>0100</t>
  </si>
  <si>
    <t>Odbor dopravy</t>
  </si>
  <si>
    <t>002141</t>
  </si>
  <si>
    <t>Vnitřní obchod</t>
  </si>
  <si>
    <t>002212</t>
  </si>
  <si>
    <t>Silnice</t>
  </si>
  <si>
    <t>002219</t>
  </si>
  <si>
    <t>Ostatní záležitosti pozemních komunikací</t>
  </si>
  <si>
    <t>002221</t>
  </si>
  <si>
    <t>Provoz veřejné silniční dopravy</t>
  </si>
  <si>
    <t>002223</t>
  </si>
  <si>
    <t>Bezpečnost silničního provozu</t>
  </si>
  <si>
    <t>002229</t>
  </si>
  <si>
    <t>Ostatní záležitosti v silniční dopravě</t>
  </si>
  <si>
    <t>002291</t>
  </si>
  <si>
    <t>Mezinárodní spolupráce v dopravě</t>
  </si>
  <si>
    <t>003299</t>
  </si>
  <si>
    <t>Ostatní záležitosti vzdělávání</t>
  </si>
  <si>
    <t>003322</t>
  </si>
  <si>
    <t>Zachování a obnova kulturních památek</t>
  </si>
  <si>
    <t>003631</t>
  </si>
  <si>
    <t>Veřejné osvětlení</t>
  </si>
  <si>
    <t>003633</t>
  </si>
  <si>
    <t>Výstavba a údržba místních inženýrských sítí</t>
  </si>
  <si>
    <t>004359</t>
  </si>
  <si>
    <t>Ostatní služby a činnosti v oblasti sociální péče</t>
  </si>
  <si>
    <t>006171</t>
  </si>
  <si>
    <t>Činnost místní správy</t>
  </si>
  <si>
    <t>běžné výdaje celkem za odbor</t>
  </si>
  <si>
    <t>kapitálové výdaje celkem za odbor</t>
  </si>
  <si>
    <t>celkem za odbor</t>
  </si>
  <si>
    <t>0101</t>
  </si>
  <si>
    <t>Odbor dopravně správních činností</t>
  </si>
  <si>
    <t>002299</t>
  </si>
  <si>
    <t>Ostatní záležitosti v dopravě</t>
  </si>
  <si>
    <t>0120</t>
  </si>
  <si>
    <t>Odbor financí a rozpočtu</t>
  </si>
  <si>
    <t>003319</t>
  </si>
  <si>
    <t>Ostatní záležitosti kultury</t>
  </si>
  <si>
    <t>003392</t>
  </si>
  <si>
    <t>Zájmová činnost v kultuře</t>
  </si>
  <si>
    <t>003639</t>
  </si>
  <si>
    <t>Komunální služby a územní rozvoj j.n.</t>
  </si>
  <si>
    <t>003722</t>
  </si>
  <si>
    <t>Sběr a svoz komunálních odpadů</t>
  </si>
  <si>
    <t>003725</t>
  </si>
  <si>
    <t>Využívání a zneškodňování komun.odpadů</t>
  </si>
  <si>
    <t>005212</t>
  </si>
  <si>
    <t>Ochrana obyvatelstva</t>
  </si>
  <si>
    <t>006310</t>
  </si>
  <si>
    <t>Obecné příjmy a výdaje z finančních operací</t>
  </si>
  <si>
    <t>006320</t>
  </si>
  <si>
    <t>Pojištění funkčně nespecifikované</t>
  </si>
  <si>
    <t>006330</t>
  </si>
  <si>
    <t>Převody vlastním fondům v rozpočtech územní úrovně</t>
  </si>
  <si>
    <t>006399</t>
  </si>
  <si>
    <t>Ostatní finanční operace</t>
  </si>
  <si>
    <t>006402</t>
  </si>
  <si>
    <t>Finanční vypořádání minulých let</t>
  </si>
  <si>
    <t>006409</t>
  </si>
  <si>
    <t>Ostatní činnosti j.n.</t>
  </si>
  <si>
    <t>0121</t>
  </si>
  <si>
    <t>Kancelář prim. - odd.krizového řízení - HZS MSK</t>
  </si>
  <si>
    <t>005511</t>
  </si>
  <si>
    <t>Požární ochrana - profesionální část</t>
  </si>
  <si>
    <t>005512</t>
  </si>
  <si>
    <t>Požární ochrana - dobrovolná část</t>
  </si>
  <si>
    <t>005522</t>
  </si>
  <si>
    <t>Ostatní činnosti v integrovaném záchran. systému</t>
  </si>
  <si>
    <t>0130</t>
  </si>
  <si>
    <t>Odbor hospodářské správy</t>
  </si>
  <si>
    <t>003291</t>
  </si>
  <si>
    <t>Mezinárodní spolupráce ve vzdělávání</t>
  </si>
  <si>
    <t>004332</t>
  </si>
  <si>
    <t>Zařízení pro výkon pěstounské péče</t>
  </si>
  <si>
    <t>004357</t>
  </si>
  <si>
    <t>Domovy</t>
  </si>
  <si>
    <t>006112</t>
  </si>
  <si>
    <t>Zastupitelstva obcí</t>
  </si>
  <si>
    <t>006115</t>
  </si>
  <si>
    <t>Volby do zastupitelstev územních samosprávných cel</t>
  </si>
  <si>
    <t>0132</t>
  </si>
  <si>
    <t>Odbor platový a personální - soc. fond</t>
  </si>
  <si>
    <t>0133</t>
  </si>
  <si>
    <t>Odbor projektů IT služeb a outcourcingu</t>
  </si>
  <si>
    <t>004349</t>
  </si>
  <si>
    <t>Ost.soc.péče a pomoc ostatním skup.obyvatelstva</t>
  </si>
  <si>
    <t>005599</t>
  </si>
  <si>
    <t>Ostatní záležitosti pož. ochrany a int.zách.syst.</t>
  </si>
  <si>
    <t>006223</t>
  </si>
  <si>
    <t>Mezinárodní spolupráce (jinde nezařazená)</t>
  </si>
  <si>
    <t>0134</t>
  </si>
  <si>
    <t>Odbor projektů, IT služba a outourcingu - GISMO</t>
  </si>
  <si>
    <t>003699</t>
  </si>
  <si>
    <t>Ost.záležitosti bydlení, kom.služeb a územ.rozvoje</t>
  </si>
  <si>
    <t>0135</t>
  </si>
  <si>
    <t>Odbor platový a personální</t>
  </si>
  <si>
    <t>004329</t>
  </si>
  <si>
    <t>Ostatní sociální péče a pomoc dětem a mládeži</t>
  </si>
  <si>
    <t>006211</t>
  </si>
  <si>
    <t>Archivní činnost</t>
  </si>
  <si>
    <t>0136</t>
  </si>
  <si>
    <t>Odbor hospodářské správy TSM</t>
  </si>
  <si>
    <t>001014</t>
  </si>
  <si>
    <t>Ozdrav.hosp.zvířat,pol.a spec.plod.a svl.vet.péče</t>
  </si>
  <si>
    <t>003745</t>
  </si>
  <si>
    <t>Péče o vzhled obcí a veřejnou zeleň</t>
  </si>
  <si>
    <t>004376</t>
  </si>
  <si>
    <t>Sl.násl.péče,terapeutické komunity a kontak.centra</t>
  </si>
  <si>
    <t>005311</t>
  </si>
  <si>
    <t>Bezpečnost a veřejný pořádek</t>
  </si>
  <si>
    <t>005519</t>
  </si>
  <si>
    <t>Ostatní záležitosti požární ochrany</t>
  </si>
  <si>
    <t>0137</t>
  </si>
  <si>
    <t>Odbor majetkový</t>
  </si>
  <si>
    <t>003612</t>
  </si>
  <si>
    <t>Bytové hospodářství</t>
  </si>
  <si>
    <t>0140</t>
  </si>
  <si>
    <t>Odbor soc.věcí,ŠK,sportu a volnoč.aktiv.-ŠKOLSTVÍ</t>
  </si>
  <si>
    <t>003111</t>
  </si>
  <si>
    <t>Předškolní zařízení</t>
  </si>
  <si>
    <t>003119</t>
  </si>
  <si>
    <t>Ostatní záležitosti předšk.výchovy a zákl.vzdělání</t>
  </si>
  <si>
    <t>003121</t>
  </si>
  <si>
    <t>Gymnázia</t>
  </si>
  <si>
    <t>003149</t>
  </si>
  <si>
    <t>Ostatní zařízení souvis.s vých.a vzděl.mládeže</t>
  </si>
  <si>
    <t>003211</t>
  </si>
  <si>
    <t>Činnost vysokých škol</t>
  </si>
  <si>
    <t>0160</t>
  </si>
  <si>
    <t>Odbor kultury a zdravotnictví - KULTURA</t>
  </si>
  <si>
    <t>003311</t>
  </si>
  <si>
    <t>Divadelní činnost</t>
  </si>
  <si>
    <t>003312</t>
  </si>
  <si>
    <t>Hudební činnost</t>
  </si>
  <si>
    <t>003313</t>
  </si>
  <si>
    <t>Film.tvorba,distribuce, kina a shrom.audio archiv.</t>
  </si>
  <si>
    <t>003314</t>
  </si>
  <si>
    <t>Činnosti knihovnické</t>
  </si>
  <si>
    <t>003315</t>
  </si>
  <si>
    <t>Činnosti muzeí a galerií</t>
  </si>
  <si>
    <t>003316</t>
  </si>
  <si>
    <t>Vydavatelská činnost</t>
  </si>
  <si>
    <t>003399</t>
  </si>
  <si>
    <t>Ostatní záležitosti kultury,církví a sděl.prostř.</t>
  </si>
  <si>
    <t>0161</t>
  </si>
  <si>
    <t>Odb.soc.věcí, Šk,sport a volnoč.aktivity SPORT</t>
  </si>
  <si>
    <t>003412</t>
  </si>
  <si>
    <t>Sportovní zařízení v majetku obce</t>
  </si>
  <si>
    <t>003419</t>
  </si>
  <si>
    <t>Ostatní tělovýchovná činnost</t>
  </si>
  <si>
    <t>003421</t>
  </si>
  <si>
    <t>Využití volného času dětí a mládeže</t>
  </si>
  <si>
    <t>003429</t>
  </si>
  <si>
    <t>Ostatní zájmová činnost a rekreace</t>
  </si>
  <si>
    <t>0170</t>
  </si>
  <si>
    <t>Odbor kultury a zdravotnictví - ZDRAVOTNICTVÍ</t>
  </si>
  <si>
    <t>003513</t>
  </si>
  <si>
    <t>Lékařská služba první pomoci</t>
  </si>
  <si>
    <t>003515</t>
  </si>
  <si>
    <t>Specializovaná ambulantní zdravotní péče</t>
  </si>
  <si>
    <t>003519</t>
  </si>
  <si>
    <t>Ostatní ambulantní péče</t>
  </si>
  <si>
    <t>003522</t>
  </si>
  <si>
    <t>Ostatní nemocnice</t>
  </si>
  <si>
    <t>003525</t>
  </si>
  <si>
    <t>Hospice</t>
  </si>
  <si>
    <t>003529</t>
  </si>
  <si>
    <t>Ostatní ústavní péče</t>
  </si>
  <si>
    <t>003534</t>
  </si>
  <si>
    <t>Doprava ve zdravotnictví</t>
  </si>
  <si>
    <t>003539</t>
  </si>
  <si>
    <t>Ostatní zdravotnická zaříz.a služby pro zdravot.</t>
  </si>
  <si>
    <t>003545</t>
  </si>
  <si>
    <t>Programy paliativní péče</t>
  </si>
  <si>
    <t>003549</t>
  </si>
  <si>
    <t>Ostatní speciální zdravotnická péče</t>
  </si>
  <si>
    <t>003569</t>
  </si>
  <si>
    <t>Ostatní správa ve zdravotnictví j.n.</t>
  </si>
  <si>
    <t>003592</t>
  </si>
  <si>
    <t>Další vzdělávání pracovníků ve zdravotnictví</t>
  </si>
  <si>
    <t>003599</t>
  </si>
  <si>
    <t>Ostatní činnost ve zdravotnictví</t>
  </si>
  <si>
    <t>003741</t>
  </si>
  <si>
    <t>Ochrana druhů a stanovišť</t>
  </si>
  <si>
    <t>004358</t>
  </si>
  <si>
    <t>Sociální služby poskyt.ve zdrav.zaříz. ústav.péče</t>
  </si>
  <si>
    <t>0180</t>
  </si>
  <si>
    <t>Odbor soc.věcí,ŠK,sportu a volnoč.akt.SOC.VĚCÍ</t>
  </si>
  <si>
    <t>004199</t>
  </si>
  <si>
    <t>Ostatní dávky povahy sociálního zabezpečení j.n.</t>
  </si>
  <si>
    <t>004311</t>
  </si>
  <si>
    <t>Základní sociální poradentství</t>
  </si>
  <si>
    <t>004312</t>
  </si>
  <si>
    <t>Odborné sociální poradentství</t>
  </si>
  <si>
    <t>004339</t>
  </si>
  <si>
    <t>Ostatní sociální péče a pomoc rodině a manželství</t>
  </si>
  <si>
    <t>004344</t>
  </si>
  <si>
    <t>Sociální rehabilitace</t>
  </si>
  <si>
    <t>004351</t>
  </si>
  <si>
    <t>Osobní asist., peč.služba a podpora samost.bydlení</t>
  </si>
  <si>
    <t>004352</t>
  </si>
  <si>
    <t>Tísňová péče</t>
  </si>
  <si>
    <t>004353</t>
  </si>
  <si>
    <t>Průvodcovské a předčitatelské služby</t>
  </si>
  <si>
    <t>004354</t>
  </si>
  <si>
    <t>Chráněné bydlení</t>
  </si>
  <si>
    <t>004355</t>
  </si>
  <si>
    <t>Týdenní stacionáře</t>
  </si>
  <si>
    <t>004356</t>
  </si>
  <si>
    <t>Denní stacionáře a centra denních služeb</t>
  </si>
  <si>
    <t>004371</t>
  </si>
  <si>
    <t>Raná péče a soc.aktivizační sl.pro rodiny s dětmi</t>
  </si>
  <si>
    <t>004372</t>
  </si>
  <si>
    <t>Krizová pomoc</t>
  </si>
  <si>
    <t>004373</t>
  </si>
  <si>
    <t>Domy na půl cesty</t>
  </si>
  <si>
    <t>004374</t>
  </si>
  <si>
    <t>Azyl.domy, nízkoprahová denní centra a noclehárny</t>
  </si>
  <si>
    <t>004375</t>
  </si>
  <si>
    <t>Nízkoprahová zařízení pro děti a mládež</t>
  </si>
  <si>
    <t>004377</t>
  </si>
  <si>
    <t>Sociálně terapeutické dílny</t>
  </si>
  <si>
    <t>004378</t>
  </si>
  <si>
    <t>Terénní programy</t>
  </si>
  <si>
    <t>004379</t>
  </si>
  <si>
    <t>Ostatní služby a činnosti v oblasti soc. prevence</t>
  </si>
  <si>
    <t>004399</t>
  </si>
  <si>
    <t>Ostatní záležitosti soc.věcí a politiky zaměstnano</t>
  </si>
  <si>
    <t>0190</t>
  </si>
  <si>
    <t>Odbor ochrany životního prostředí</t>
  </si>
  <si>
    <t>001019</t>
  </si>
  <si>
    <t>Ostatní zemědělská a potravinářská činnost a rozvo</t>
  </si>
  <si>
    <t>001031</t>
  </si>
  <si>
    <t>Pěstební činnost</t>
  </si>
  <si>
    <t>001036</t>
  </si>
  <si>
    <t>Správa v lesním hospodářství</t>
  </si>
  <si>
    <t>001037</t>
  </si>
  <si>
    <t>Celospolečenské funkce lesů</t>
  </si>
  <si>
    <t>002143</t>
  </si>
  <si>
    <t>Cestovní ruch</t>
  </si>
  <si>
    <t>002329</t>
  </si>
  <si>
    <t>Odvádění a čištění odpadních vod j.n.</t>
  </si>
  <si>
    <t>002339</t>
  </si>
  <si>
    <t>Záležitosti vodních toků a vodohosp.děl j.n.</t>
  </si>
  <si>
    <t>003716</t>
  </si>
  <si>
    <t>Monitoring ochrany ovzduší</t>
  </si>
  <si>
    <t>003733</t>
  </si>
  <si>
    <t>Monitoring půdy a podzemní vody</t>
  </si>
  <si>
    <t>003739</t>
  </si>
  <si>
    <t>Ostatní ochrana půdy a spod.vody</t>
  </si>
  <si>
    <t>003744</t>
  </si>
  <si>
    <t>Protierozní, protilavinová a protipožární ochrana</t>
  </si>
  <si>
    <t>003749</t>
  </si>
  <si>
    <t>Ostatní činnosti k ochraně přírody a krajiny</t>
  </si>
  <si>
    <t>003792</t>
  </si>
  <si>
    <t>Ekologická výchova a osvěta</t>
  </si>
  <si>
    <t>0200</t>
  </si>
  <si>
    <t>Kancelář primátora - odd. krizového řízení</t>
  </si>
  <si>
    <t>003326</t>
  </si>
  <si>
    <t>Pořízení,zachování a obnova hodnot nár hist.povědo</t>
  </si>
  <si>
    <t>005279</t>
  </si>
  <si>
    <t>Záležitosti krizového řízení jinde nezařazené</t>
  </si>
  <si>
    <t>0210</t>
  </si>
  <si>
    <t>Útvar hlavního architekta</t>
  </si>
  <si>
    <t>003635</t>
  </si>
  <si>
    <t>Územní plánování</t>
  </si>
  <si>
    <t>003636</t>
  </si>
  <si>
    <t>Územní rozvoj</t>
  </si>
  <si>
    <t>0221</t>
  </si>
  <si>
    <t>Kancelář primátora</t>
  </si>
  <si>
    <t>003329</t>
  </si>
  <si>
    <t>Ostatní zál.ochrany památek a péče o kult.dědictví</t>
  </si>
  <si>
    <t>003349</t>
  </si>
  <si>
    <t>Ostatní záležitosti sdělovacích prostředků</t>
  </si>
  <si>
    <t>003391</t>
  </si>
  <si>
    <t>Mezinár.spolupráce v kultuře, církvích a sděl.pros</t>
  </si>
  <si>
    <t>003719</t>
  </si>
  <si>
    <t>Ostatní činnosti k ochraně ovzduší</t>
  </si>
  <si>
    <t>003769</t>
  </si>
  <si>
    <t>Ostatní správa v ochraně životního prostředí</t>
  </si>
  <si>
    <t>004319</t>
  </si>
  <si>
    <t>Ostatní výdaje související se sociál.poradenstvím</t>
  </si>
  <si>
    <t>0230</t>
  </si>
  <si>
    <t>Odbor investiční</t>
  </si>
  <si>
    <t>002271</t>
  </si>
  <si>
    <t>Ostatní dráhy</t>
  </si>
  <si>
    <t>002310</t>
  </si>
  <si>
    <t>Pitná voda</t>
  </si>
  <si>
    <t>002321</t>
  </si>
  <si>
    <t>Odvádění a čištění odpadních vod a nakl.s kaly</t>
  </si>
  <si>
    <t>002334</t>
  </si>
  <si>
    <t>Revitalizace říčních systémů</t>
  </si>
  <si>
    <t>003113</t>
  </si>
  <si>
    <t>Základní školy</t>
  </si>
  <si>
    <t>0250</t>
  </si>
  <si>
    <t>Odbor stavebně správní</t>
  </si>
  <si>
    <t>0260</t>
  </si>
  <si>
    <t>Odbor vnitřních věcí</t>
  </si>
  <si>
    <t>0270</t>
  </si>
  <si>
    <t>Městská policie Ostrava</t>
  </si>
  <si>
    <t>005399</t>
  </si>
  <si>
    <t>Ostatní záležitosti bezpečnosti veřejného pořádku</t>
  </si>
  <si>
    <t>0272</t>
  </si>
  <si>
    <t>Městská policie Ostrava-soc.fond</t>
  </si>
  <si>
    <t>0290</t>
  </si>
  <si>
    <t>Archiv města Ostravy</t>
  </si>
  <si>
    <t>0300</t>
  </si>
  <si>
    <t>Odbor ekonomického rozvoje</t>
  </si>
  <si>
    <t>002249</t>
  </si>
  <si>
    <t>Ostatní záležitosti železniční dopravy</t>
  </si>
  <si>
    <t>003799</t>
  </si>
  <si>
    <t>Ostatní ekologické záležitosti</t>
  </si>
  <si>
    <t>005219</t>
  </si>
  <si>
    <t>Ostatní záležitosti ochrany obyvatelstva</t>
  </si>
  <si>
    <t>Výdaje CELKEM</t>
  </si>
  <si>
    <t>Konsolidace výdajů (- Pol 5342)+(- Pol 5344)+(- Pol 5345)+(- Pol 5349)</t>
  </si>
  <si>
    <t>Výdaje po konsolidaci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</si>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</sst>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NumberFormat="1"/>
    <xf numFmtId="3" fontId="0" fillId="0" borderId="0" xfId="0" applyNumberFormat="1"/>
    <xf numFmtId="4" fontId="0" fillId="0" borderId="0" xfId="0" applyNumberFormat="1"/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8" xfId="0" applyNumberFormat="1" applyFont="1" applyBorder="1" applyAlignment="1">
      <alignment horizontal="center" wrapText="1"/>
    </xf>
    <xf numFmtId="0" fontId="3" fillId="0" borderId="16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3" fontId="3" fillId="2" borderId="16" xfId="0" applyNumberFormat="1" applyFont="1" applyFill="1" applyBorder="1" applyAlignment="1">
      <alignment horizontal="right"/>
    </xf>
    <xf numFmtId="4" fontId="3" fillId="2" borderId="16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0" fontId="3" fillId="0" borderId="12" xfId="0" applyNumberFormat="1" applyFont="1" applyBorder="1" applyAlignment="1">
      <alignment horizontal="left"/>
    </xf>
    <xf numFmtId="3" fontId="3" fillId="0" borderId="14" xfId="0" applyNumberFormat="1" applyFont="1" applyBorder="1" applyAlignment="1">
      <alignment horizontal="left"/>
    </xf>
    <xf numFmtId="3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2" borderId="18" xfId="0" applyNumberFormat="1" applyFont="1" applyFill="1" applyBorder="1" applyAlignment="1">
      <alignment horizontal="left"/>
    </xf>
    <xf numFmtId="3" fontId="3" fillId="2" borderId="19" xfId="0" applyNumberFormat="1" applyFont="1" applyFill="1" applyBorder="1" applyAlignment="1">
      <alignment horizontal="left"/>
    </xf>
    <xf numFmtId="3" fontId="3" fillId="2" borderId="19" xfId="0" applyNumberFormat="1" applyFont="1" applyFill="1" applyBorder="1" applyAlignment="1">
      <alignment horizontal="right"/>
    </xf>
    <xf numFmtId="4" fontId="3" fillId="2" borderId="19" xfId="0" applyNumberFormat="1" applyFont="1" applyFill="1" applyBorder="1" applyAlignment="1">
      <alignment horizontal="right"/>
    </xf>
    <xf numFmtId="4" fontId="3" fillId="2" borderId="20" xfId="0" applyNumberFormat="1" applyFont="1" applyFill="1" applyBorder="1" applyAlignment="1">
      <alignment horizontal="right"/>
    </xf>
    <xf numFmtId="3" fontId="2" fillId="0" borderId="23" xfId="0" applyNumberFormat="1" applyFont="1" applyBorder="1"/>
    <xf numFmtId="3" fontId="2" fillId="0" borderId="23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0" fontId="3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3" fillId="0" borderId="25" xfId="0" applyNumberFormat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L372"/>
  <sheetViews>
    <sheetView showGridLines="0" tabSelected="1" topLeftCell="A345" zoomScaleNormal="100" workbookViewId="0">
      <selection activeCell="F385" sqref="F385"/>
    </sheetView>
  </sheetViews>
  <sheetFormatPr defaultRowHeight="12.75" x14ac:dyDescent="0.2"/>
  <cols>
    <col min="1" max="1" width="4.42578125" bestFit="1" customWidth="1"/>
    <col min="2" max="2" width="38" style="1" bestFit="1" customWidth="1"/>
    <col min="3" max="3" width="5.7109375" style="1" customWidth="1"/>
    <col min="4" max="4" width="39.42578125" style="2" bestFit="1" customWidth="1"/>
    <col min="5" max="7" width="16.7109375" style="2" customWidth="1"/>
    <col min="8" max="9" width="11.7109375" style="3" customWidth="1"/>
    <col min="10" max="12" width="9.140625" style="2"/>
  </cols>
  <sheetData>
    <row r="1" spans="1:9" x14ac:dyDescent="0.2">
      <c r="I1" s="3" t="s">
        <v>330</v>
      </c>
    </row>
    <row r="2" spans="1:9" ht="16.5" thickBo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9" x14ac:dyDescent="0.2">
      <c r="A3" s="50" t="s">
        <v>3</v>
      </c>
      <c r="B3" s="51" t="s">
        <v>4</v>
      </c>
      <c r="C3" s="51" t="s">
        <v>5</v>
      </c>
      <c r="D3" s="53" t="s">
        <v>6</v>
      </c>
      <c r="E3" s="55" t="s">
        <v>1</v>
      </c>
      <c r="F3" s="56"/>
      <c r="G3" s="4"/>
      <c r="H3" s="57" t="s">
        <v>2</v>
      </c>
      <c r="I3" s="58"/>
    </row>
    <row r="4" spans="1:9" x14ac:dyDescent="0.2">
      <c r="A4" s="42"/>
      <c r="B4" s="52"/>
      <c r="C4" s="52"/>
      <c r="D4" s="52"/>
      <c r="E4" s="54" t="s">
        <v>7</v>
      </c>
      <c r="F4" s="54" t="s">
        <v>8</v>
      </c>
      <c r="G4" s="5" t="s">
        <v>9</v>
      </c>
      <c r="H4" s="6" t="s">
        <v>10</v>
      </c>
      <c r="I4" s="7" t="s">
        <v>11</v>
      </c>
    </row>
    <row r="5" spans="1:9" ht="13.5" thickBot="1" x14ac:dyDescent="0.25">
      <c r="A5" s="43"/>
      <c r="B5" s="39"/>
      <c r="C5" s="39"/>
      <c r="D5" s="39"/>
      <c r="E5" s="39"/>
      <c r="F5" s="39"/>
      <c r="G5" s="8"/>
      <c r="H5" s="9"/>
      <c r="I5" s="10"/>
    </row>
    <row r="6" spans="1:9" x14ac:dyDescent="0.2">
      <c r="A6" s="41" t="s">
        <v>12</v>
      </c>
      <c r="B6" s="44" t="s">
        <v>13</v>
      </c>
      <c r="C6" s="11" t="s">
        <v>14</v>
      </c>
      <c r="D6" s="12" t="s">
        <v>15</v>
      </c>
      <c r="E6" s="13">
        <v>0</v>
      </c>
      <c r="F6" s="13">
        <v>150</v>
      </c>
      <c r="G6" s="13">
        <v>150</v>
      </c>
      <c r="H6" s="14" t="str">
        <f t="shared" ref="H6:H69" si="0">IF(OR((E6=0),AND((E6&lt;0),(G6&gt;=0)),AND((E6&gt;0),(G6&lt;=0))),"***",100*G6/E6)</f>
        <v>***</v>
      </c>
      <c r="I6" s="15">
        <f t="shared" ref="I6:I69" si="1">IF(OR((F6=0),AND((F6&lt;0),(G6&gt;=0)),AND((F6&gt;0),(G6&lt;=0))),"***",100*G6/F6)</f>
        <v>100</v>
      </c>
    </row>
    <row r="7" spans="1:9" x14ac:dyDescent="0.2">
      <c r="A7" s="42"/>
      <c r="B7" s="45"/>
      <c r="C7" s="33" t="s">
        <v>16</v>
      </c>
      <c r="D7" s="35" t="s">
        <v>17</v>
      </c>
      <c r="E7" s="13">
        <v>178346</v>
      </c>
      <c r="F7" s="13">
        <v>189285</v>
      </c>
      <c r="G7" s="13">
        <v>175049</v>
      </c>
      <c r="H7" s="14">
        <f t="shared" si="0"/>
        <v>98.151346259518021</v>
      </c>
      <c r="I7" s="15">
        <f t="shared" si="1"/>
        <v>92.479065958739469</v>
      </c>
    </row>
    <row r="8" spans="1:9" x14ac:dyDescent="0.2">
      <c r="A8" s="42"/>
      <c r="B8" s="45"/>
      <c r="C8" s="34"/>
      <c r="D8" s="36"/>
      <c r="E8" s="16">
        <v>1200</v>
      </c>
      <c r="F8" s="16">
        <v>450</v>
      </c>
      <c r="G8" s="16">
        <v>401</v>
      </c>
      <c r="H8" s="17">
        <f t="shared" si="0"/>
        <v>33.416666666666664</v>
      </c>
      <c r="I8" s="18">
        <f t="shared" si="1"/>
        <v>89.111111111111114</v>
      </c>
    </row>
    <row r="9" spans="1:9" x14ac:dyDescent="0.2">
      <c r="A9" s="42"/>
      <c r="B9" s="45"/>
      <c r="C9" s="33" t="s">
        <v>18</v>
      </c>
      <c r="D9" s="35" t="s">
        <v>19</v>
      </c>
      <c r="E9" s="13">
        <v>29055</v>
      </c>
      <c r="F9" s="13">
        <v>27629</v>
      </c>
      <c r="G9" s="13">
        <v>22591</v>
      </c>
      <c r="H9" s="14">
        <f t="shared" si="0"/>
        <v>77.752538289451039</v>
      </c>
      <c r="I9" s="15">
        <f t="shared" si="1"/>
        <v>81.765536211951215</v>
      </c>
    </row>
    <row r="10" spans="1:9" x14ac:dyDescent="0.2">
      <c r="A10" s="42"/>
      <c r="B10" s="45"/>
      <c r="C10" s="34"/>
      <c r="D10" s="36"/>
      <c r="E10" s="16">
        <v>0</v>
      </c>
      <c r="F10" s="16">
        <v>3376</v>
      </c>
      <c r="G10" s="16">
        <v>3376</v>
      </c>
      <c r="H10" s="17" t="str">
        <f t="shared" si="0"/>
        <v>***</v>
      </c>
      <c r="I10" s="18">
        <f t="shared" si="1"/>
        <v>100</v>
      </c>
    </row>
    <row r="11" spans="1:9" x14ac:dyDescent="0.2">
      <c r="A11" s="42"/>
      <c r="B11" s="45"/>
      <c r="C11" s="33" t="s">
        <v>20</v>
      </c>
      <c r="D11" s="35" t="s">
        <v>21</v>
      </c>
      <c r="E11" s="13">
        <v>1099810</v>
      </c>
      <c r="F11" s="13">
        <v>1107402</v>
      </c>
      <c r="G11" s="13">
        <v>1107282</v>
      </c>
      <c r="H11" s="14">
        <f t="shared" si="0"/>
        <v>100.67939007646775</v>
      </c>
      <c r="I11" s="15">
        <f t="shared" si="1"/>
        <v>99.989163826686237</v>
      </c>
    </row>
    <row r="12" spans="1:9" x14ac:dyDescent="0.2">
      <c r="A12" s="42"/>
      <c r="B12" s="45"/>
      <c r="C12" s="34"/>
      <c r="D12" s="36"/>
      <c r="E12" s="16">
        <v>0</v>
      </c>
      <c r="F12" s="16">
        <v>776</v>
      </c>
      <c r="G12" s="16">
        <v>776</v>
      </c>
      <c r="H12" s="17" t="str">
        <f t="shared" si="0"/>
        <v>***</v>
      </c>
      <c r="I12" s="18">
        <f t="shared" si="1"/>
        <v>100</v>
      </c>
    </row>
    <row r="13" spans="1:9" x14ac:dyDescent="0.2">
      <c r="A13" s="42"/>
      <c r="B13" s="45"/>
      <c r="C13" s="11" t="s">
        <v>22</v>
      </c>
      <c r="D13" s="12" t="s">
        <v>23</v>
      </c>
      <c r="E13" s="13">
        <v>1540</v>
      </c>
      <c r="F13" s="13">
        <v>1540</v>
      </c>
      <c r="G13" s="13">
        <v>1387</v>
      </c>
      <c r="H13" s="14">
        <f t="shared" si="0"/>
        <v>90.064935064935071</v>
      </c>
      <c r="I13" s="15">
        <f t="shared" si="1"/>
        <v>90.064935064935071</v>
      </c>
    </row>
    <row r="14" spans="1:9" x14ac:dyDescent="0.2">
      <c r="A14" s="42"/>
      <c r="B14" s="45"/>
      <c r="C14" s="11" t="s">
        <v>24</v>
      </c>
      <c r="D14" s="12" t="s">
        <v>25</v>
      </c>
      <c r="E14" s="13">
        <v>1930</v>
      </c>
      <c r="F14" s="13">
        <v>882</v>
      </c>
      <c r="G14" s="13">
        <v>5</v>
      </c>
      <c r="H14" s="14">
        <f t="shared" si="0"/>
        <v>0.25906735751295334</v>
      </c>
      <c r="I14" s="15">
        <f t="shared" si="1"/>
        <v>0.56689342403628118</v>
      </c>
    </row>
    <row r="15" spans="1:9" x14ac:dyDescent="0.2">
      <c r="A15" s="42"/>
      <c r="B15" s="45"/>
      <c r="C15" s="11" t="s">
        <v>26</v>
      </c>
      <c r="D15" s="12" t="s">
        <v>27</v>
      </c>
      <c r="E15" s="13">
        <v>0</v>
      </c>
      <c r="F15" s="13">
        <v>50</v>
      </c>
      <c r="G15" s="13">
        <v>50</v>
      </c>
      <c r="H15" s="14" t="str">
        <f t="shared" si="0"/>
        <v>***</v>
      </c>
      <c r="I15" s="15">
        <f t="shared" si="1"/>
        <v>100</v>
      </c>
    </row>
    <row r="16" spans="1:9" x14ac:dyDescent="0.2">
      <c r="A16" s="42"/>
      <c r="B16" s="45"/>
      <c r="C16" s="11" t="s">
        <v>28</v>
      </c>
      <c r="D16" s="12" t="s">
        <v>29</v>
      </c>
      <c r="E16" s="13">
        <v>0</v>
      </c>
      <c r="F16" s="13">
        <v>100</v>
      </c>
      <c r="G16" s="13">
        <v>100</v>
      </c>
      <c r="H16" s="14" t="str">
        <f t="shared" si="0"/>
        <v>***</v>
      </c>
      <c r="I16" s="15">
        <f t="shared" si="1"/>
        <v>100</v>
      </c>
    </row>
    <row r="17" spans="1:9" x14ac:dyDescent="0.2">
      <c r="A17" s="42"/>
      <c r="B17" s="45"/>
      <c r="C17" s="11" t="s">
        <v>30</v>
      </c>
      <c r="D17" s="12" t="s">
        <v>31</v>
      </c>
      <c r="E17" s="13">
        <v>1500</v>
      </c>
      <c r="F17" s="13">
        <v>1500</v>
      </c>
      <c r="G17" s="13">
        <v>1500</v>
      </c>
      <c r="H17" s="14">
        <f t="shared" si="0"/>
        <v>100</v>
      </c>
      <c r="I17" s="15">
        <f t="shared" si="1"/>
        <v>100</v>
      </c>
    </row>
    <row r="18" spans="1:9" x14ac:dyDescent="0.2">
      <c r="A18" s="42"/>
      <c r="B18" s="45"/>
      <c r="C18" s="11" t="s">
        <v>32</v>
      </c>
      <c r="D18" s="12" t="s">
        <v>33</v>
      </c>
      <c r="E18" s="13">
        <v>94000</v>
      </c>
      <c r="F18" s="13">
        <v>100545</v>
      </c>
      <c r="G18" s="13">
        <v>100799</v>
      </c>
      <c r="H18" s="14">
        <f t="shared" si="0"/>
        <v>107.23297872340426</v>
      </c>
      <c r="I18" s="15">
        <f t="shared" si="1"/>
        <v>100.25262320354071</v>
      </c>
    </row>
    <row r="19" spans="1:9" x14ac:dyDescent="0.2">
      <c r="A19" s="42"/>
      <c r="B19" s="45"/>
      <c r="C19" s="11" t="s">
        <v>34</v>
      </c>
      <c r="D19" s="12" t="s">
        <v>35</v>
      </c>
      <c r="E19" s="13">
        <v>16400</v>
      </c>
      <c r="F19" s="13">
        <v>21720</v>
      </c>
      <c r="G19" s="13">
        <v>21213</v>
      </c>
      <c r="H19" s="14">
        <f t="shared" si="0"/>
        <v>129.34756097560975</v>
      </c>
      <c r="I19" s="15">
        <f t="shared" si="1"/>
        <v>97.665745856353595</v>
      </c>
    </row>
    <row r="20" spans="1:9" x14ac:dyDescent="0.2">
      <c r="A20" s="42"/>
      <c r="B20" s="45"/>
      <c r="C20" s="11" t="s">
        <v>36</v>
      </c>
      <c r="D20" s="12" t="s">
        <v>37</v>
      </c>
      <c r="E20" s="13">
        <v>827</v>
      </c>
      <c r="F20" s="13">
        <v>827</v>
      </c>
      <c r="G20" s="13">
        <v>827</v>
      </c>
      <c r="H20" s="14">
        <f t="shared" si="0"/>
        <v>100</v>
      </c>
      <c r="I20" s="15">
        <f t="shared" si="1"/>
        <v>100</v>
      </c>
    </row>
    <row r="21" spans="1:9" ht="13.5" thickBot="1" x14ac:dyDescent="0.25">
      <c r="A21" s="42"/>
      <c r="B21" s="45"/>
      <c r="C21" s="11" t="s">
        <v>38</v>
      </c>
      <c r="D21" s="12" t="s">
        <v>39</v>
      </c>
      <c r="E21" s="13">
        <v>35</v>
      </c>
      <c r="F21" s="13">
        <v>2760</v>
      </c>
      <c r="G21" s="13">
        <v>1128</v>
      </c>
      <c r="H21" s="14">
        <f t="shared" si="0"/>
        <v>3222.8571428571427</v>
      </c>
      <c r="I21" s="15">
        <f t="shared" si="1"/>
        <v>40.869565217391305</v>
      </c>
    </row>
    <row r="22" spans="1:9" x14ac:dyDescent="0.2">
      <c r="A22" s="42"/>
      <c r="B22" s="45"/>
      <c r="C22" s="19" t="s">
        <v>40</v>
      </c>
      <c r="D22" s="20"/>
      <c r="E22" s="21">
        <v>1423443</v>
      </c>
      <c r="F22" s="21">
        <v>1454390</v>
      </c>
      <c r="G22" s="21">
        <v>1432081</v>
      </c>
      <c r="H22" s="22">
        <f t="shared" si="0"/>
        <v>100.60683848949343</v>
      </c>
      <c r="I22" s="23">
        <f t="shared" si="1"/>
        <v>98.466092313616016</v>
      </c>
    </row>
    <row r="23" spans="1:9" ht="13.5" thickBot="1" x14ac:dyDescent="0.25">
      <c r="A23" s="43"/>
      <c r="B23" s="40"/>
      <c r="C23" s="24" t="s">
        <v>41</v>
      </c>
      <c r="D23" s="25"/>
      <c r="E23" s="26">
        <v>1200</v>
      </c>
      <c r="F23" s="26">
        <v>4602</v>
      </c>
      <c r="G23" s="26">
        <v>4553</v>
      </c>
      <c r="H23" s="27">
        <f t="shared" si="0"/>
        <v>379.41666666666669</v>
      </c>
      <c r="I23" s="28">
        <f t="shared" si="1"/>
        <v>98.935245545415043</v>
      </c>
    </row>
    <row r="24" spans="1:9" ht="13.5" thickBot="1" x14ac:dyDescent="0.25">
      <c r="A24" s="46"/>
      <c r="B24" s="47"/>
      <c r="C24" s="48"/>
      <c r="D24" s="29" t="s">
        <v>42</v>
      </c>
      <c r="E24" s="30">
        <v>1424643</v>
      </c>
      <c r="F24" s="30">
        <v>1458992</v>
      </c>
      <c r="G24" s="30">
        <v>1436634</v>
      </c>
      <c r="H24" s="31">
        <f t="shared" si="0"/>
        <v>100.84168454833947</v>
      </c>
      <c r="I24" s="32">
        <f t="shared" si="1"/>
        <v>98.467572131992497</v>
      </c>
    </row>
    <row r="25" spans="1:9" ht="13.5" thickBot="1" x14ac:dyDescent="0.25">
      <c r="A25" s="41" t="s">
        <v>43</v>
      </c>
      <c r="B25" s="44" t="s">
        <v>44</v>
      </c>
      <c r="C25" s="11" t="s">
        <v>45</v>
      </c>
      <c r="D25" s="12" t="s">
        <v>46</v>
      </c>
      <c r="E25" s="13">
        <v>773</v>
      </c>
      <c r="F25" s="13">
        <v>773</v>
      </c>
      <c r="G25" s="13">
        <v>443</v>
      </c>
      <c r="H25" s="14">
        <f t="shared" si="0"/>
        <v>57.309184993531694</v>
      </c>
      <c r="I25" s="15">
        <f t="shared" si="1"/>
        <v>57.309184993531694</v>
      </c>
    </row>
    <row r="26" spans="1:9" ht="13.5" thickBot="1" x14ac:dyDescent="0.25">
      <c r="A26" s="43"/>
      <c r="B26" s="40"/>
      <c r="C26" s="19" t="s">
        <v>40</v>
      </c>
      <c r="D26" s="20"/>
      <c r="E26" s="21">
        <v>773</v>
      </c>
      <c r="F26" s="21">
        <v>773</v>
      </c>
      <c r="G26" s="21">
        <v>443</v>
      </c>
      <c r="H26" s="22">
        <f t="shared" si="0"/>
        <v>57.309184993531694</v>
      </c>
      <c r="I26" s="23">
        <f t="shared" si="1"/>
        <v>57.309184993531694</v>
      </c>
    </row>
    <row r="27" spans="1:9" ht="13.5" thickBot="1" x14ac:dyDescent="0.25">
      <c r="A27" s="46"/>
      <c r="B27" s="47"/>
      <c r="C27" s="48"/>
      <c r="D27" s="29" t="s">
        <v>42</v>
      </c>
      <c r="E27" s="30">
        <v>773</v>
      </c>
      <c r="F27" s="30">
        <v>773</v>
      </c>
      <c r="G27" s="30">
        <v>443</v>
      </c>
      <c r="H27" s="31">
        <f t="shared" si="0"/>
        <v>57.309184993531694</v>
      </c>
      <c r="I27" s="32">
        <f t="shared" si="1"/>
        <v>57.309184993531694</v>
      </c>
    </row>
    <row r="28" spans="1:9" x14ac:dyDescent="0.2">
      <c r="A28" s="41" t="s">
        <v>47</v>
      </c>
      <c r="B28" s="44" t="s">
        <v>48</v>
      </c>
      <c r="C28" s="11" t="s">
        <v>49</v>
      </c>
      <c r="D28" s="12" t="s">
        <v>50</v>
      </c>
      <c r="E28" s="13">
        <v>5</v>
      </c>
      <c r="F28" s="13">
        <v>5</v>
      </c>
      <c r="G28" s="13">
        <v>5</v>
      </c>
      <c r="H28" s="14">
        <f t="shared" si="0"/>
        <v>100</v>
      </c>
      <c r="I28" s="15">
        <f t="shared" si="1"/>
        <v>100</v>
      </c>
    </row>
    <row r="29" spans="1:9" x14ac:dyDescent="0.2">
      <c r="A29" s="42"/>
      <c r="B29" s="45"/>
      <c r="C29" s="11" t="s">
        <v>51</v>
      </c>
      <c r="D29" s="12" t="s">
        <v>52</v>
      </c>
      <c r="E29" s="13">
        <v>0</v>
      </c>
      <c r="F29" s="13">
        <v>420</v>
      </c>
      <c r="G29" s="13">
        <v>420</v>
      </c>
      <c r="H29" s="14" t="str">
        <f t="shared" si="0"/>
        <v>***</v>
      </c>
      <c r="I29" s="15">
        <f t="shared" si="1"/>
        <v>100</v>
      </c>
    </row>
    <row r="30" spans="1:9" x14ac:dyDescent="0.2">
      <c r="A30" s="42"/>
      <c r="B30" s="45"/>
      <c r="C30" s="11" t="s">
        <v>53</v>
      </c>
      <c r="D30" s="12" t="s">
        <v>54</v>
      </c>
      <c r="E30" s="13">
        <v>2600</v>
      </c>
      <c r="F30" s="13">
        <v>2598</v>
      </c>
      <c r="G30" s="13">
        <v>2187</v>
      </c>
      <c r="H30" s="14">
        <f t="shared" si="0"/>
        <v>84.115384615384613</v>
      </c>
      <c r="I30" s="15">
        <f t="shared" si="1"/>
        <v>84.180138568129337</v>
      </c>
    </row>
    <row r="31" spans="1:9" x14ac:dyDescent="0.2">
      <c r="A31" s="42"/>
      <c r="B31" s="45"/>
      <c r="C31" s="11" t="s">
        <v>55</v>
      </c>
      <c r="D31" s="12" t="s">
        <v>56</v>
      </c>
      <c r="E31" s="13">
        <v>900</v>
      </c>
      <c r="F31" s="13">
        <v>900</v>
      </c>
      <c r="G31" s="13">
        <v>227</v>
      </c>
      <c r="H31" s="14">
        <f t="shared" si="0"/>
        <v>25.222222222222221</v>
      </c>
      <c r="I31" s="15">
        <f t="shared" si="1"/>
        <v>25.222222222222221</v>
      </c>
    </row>
    <row r="32" spans="1:9" x14ac:dyDescent="0.2">
      <c r="A32" s="42"/>
      <c r="B32" s="45"/>
      <c r="C32" s="11" t="s">
        <v>57</v>
      </c>
      <c r="D32" s="12" t="s">
        <v>58</v>
      </c>
      <c r="E32" s="16">
        <v>3200</v>
      </c>
      <c r="F32" s="16">
        <v>0</v>
      </c>
      <c r="G32" s="16">
        <v>0</v>
      </c>
      <c r="H32" s="17" t="str">
        <f t="shared" si="0"/>
        <v>***</v>
      </c>
      <c r="I32" s="18" t="str">
        <f t="shared" si="1"/>
        <v>***</v>
      </c>
    </row>
    <row r="33" spans="1:9" x14ac:dyDescent="0.2">
      <c r="A33" s="42"/>
      <c r="B33" s="45"/>
      <c r="C33" s="11" t="s">
        <v>59</v>
      </c>
      <c r="D33" s="12" t="s">
        <v>60</v>
      </c>
      <c r="E33" s="13">
        <v>0</v>
      </c>
      <c r="F33" s="13">
        <v>1671</v>
      </c>
      <c r="G33" s="13">
        <v>0</v>
      </c>
      <c r="H33" s="14" t="str">
        <f t="shared" si="0"/>
        <v>***</v>
      </c>
      <c r="I33" s="15" t="str">
        <f t="shared" si="1"/>
        <v>***</v>
      </c>
    </row>
    <row r="34" spans="1:9" x14ac:dyDescent="0.2">
      <c r="A34" s="42"/>
      <c r="B34" s="45"/>
      <c r="C34" s="11" t="s">
        <v>38</v>
      </c>
      <c r="D34" s="12" t="s">
        <v>39</v>
      </c>
      <c r="E34" s="13">
        <v>17370</v>
      </c>
      <c r="F34" s="13">
        <v>23503</v>
      </c>
      <c r="G34" s="13">
        <v>22291</v>
      </c>
      <c r="H34" s="14">
        <f t="shared" si="0"/>
        <v>128.33045480713875</v>
      </c>
      <c r="I34" s="15">
        <f t="shared" si="1"/>
        <v>94.843211504914265</v>
      </c>
    </row>
    <row r="35" spans="1:9" x14ac:dyDescent="0.2">
      <c r="A35" s="42"/>
      <c r="B35" s="45"/>
      <c r="C35" s="11" t="s">
        <v>61</v>
      </c>
      <c r="D35" s="12" t="s">
        <v>62</v>
      </c>
      <c r="E35" s="13">
        <v>206985</v>
      </c>
      <c r="F35" s="13">
        <v>201358</v>
      </c>
      <c r="G35" s="13">
        <v>196559</v>
      </c>
      <c r="H35" s="14">
        <f t="shared" si="0"/>
        <v>94.962920018358815</v>
      </c>
      <c r="I35" s="15">
        <f t="shared" si="1"/>
        <v>97.616682724301995</v>
      </c>
    </row>
    <row r="36" spans="1:9" x14ac:dyDescent="0.2">
      <c r="A36" s="42"/>
      <c r="B36" s="45"/>
      <c r="C36" s="11" t="s">
        <v>63</v>
      </c>
      <c r="D36" s="12" t="s">
        <v>64</v>
      </c>
      <c r="E36" s="13">
        <v>12500</v>
      </c>
      <c r="F36" s="13">
        <v>11600</v>
      </c>
      <c r="G36" s="13">
        <v>11062</v>
      </c>
      <c r="H36" s="14">
        <f t="shared" si="0"/>
        <v>88.495999999999995</v>
      </c>
      <c r="I36" s="15">
        <f t="shared" si="1"/>
        <v>95.362068965517238</v>
      </c>
    </row>
    <row r="37" spans="1:9" x14ac:dyDescent="0.2">
      <c r="A37" s="42"/>
      <c r="B37" s="45"/>
      <c r="C37" s="11" t="s">
        <v>65</v>
      </c>
      <c r="D37" s="12" t="s">
        <v>66</v>
      </c>
      <c r="E37" s="13">
        <v>0</v>
      </c>
      <c r="F37" s="13">
        <v>226</v>
      </c>
      <c r="G37" s="13">
        <v>12722857</v>
      </c>
      <c r="H37" s="14" t="str">
        <f t="shared" si="0"/>
        <v>***</v>
      </c>
      <c r="I37" s="15">
        <f t="shared" si="1"/>
        <v>5629582.7433628319</v>
      </c>
    </row>
    <row r="38" spans="1:9" x14ac:dyDescent="0.2">
      <c r="A38" s="42"/>
      <c r="B38" s="45"/>
      <c r="C38" s="33" t="s">
        <v>67</v>
      </c>
      <c r="D38" s="35" t="s">
        <v>68</v>
      </c>
      <c r="E38" s="13">
        <v>653686</v>
      </c>
      <c r="F38" s="13">
        <v>835636</v>
      </c>
      <c r="G38" s="13">
        <v>823156</v>
      </c>
      <c r="H38" s="14">
        <f t="shared" si="0"/>
        <v>125.92529134783366</v>
      </c>
      <c r="I38" s="15">
        <f t="shared" si="1"/>
        <v>98.506526765242285</v>
      </c>
    </row>
    <row r="39" spans="1:9" x14ac:dyDescent="0.2">
      <c r="A39" s="42"/>
      <c r="B39" s="45"/>
      <c r="C39" s="34"/>
      <c r="D39" s="36"/>
      <c r="E39" s="16">
        <v>5420</v>
      </c>
      <c r="F39" s="16">
        <v>238964</v>
      </c>
      <c r="G39" s="16">
        <v>211413</v>
      </c>
      <c r="H39" s="17">
        <f t="shared" si="0"/>
        <v>3900.608856088561</v>
      </c>
      <c r="I39" s="18">
        <f t="shared" si="1"/>
        <v>88.47064829848847</v>
      </c>
    </row>
    <row r="40" spans="1:9" x14ac:dyDescent="0.2">
      <c r="A40" s="42"/>
      <c r="B40" s="45"/>
      <c r="C40" s="11" t="s">
        <v>69</v>
      </c>
      <c r="D40" s="12" t="s">
        <v>70</v>
      </c>
      <c r="E40" s="13">
        <v>0</v>
      </c>
      <c r="F40" s="13">
        <v>7458</v>
      </c>
      <c r="G40" s="13">
        <v>7736</v>
      </c>
      <c r="H40" s="14" t="str">
        <f t="shared" si="0"/>
        <v>***</v>
      </c>
      <c r="I40" s="15">
        <f t="shared" si="1"/>
        <v>103.72754089568249</v>
      </c>
    </row>
    <row r="41" spans="1:9" ht="13.5" thickBot="1" x14ac:dyDescent="0.25">
      <c r="A41" s="42"/>
      <c r="B41" s="45"/>
      <c r="C41" s="11" t="s">
        <v>71</v>
      </c>
      <c r="D41" s="12" t="s">
        <v>72</v>
      </c>
      <c r="E41" s="13">
        <v>99854</v>
      </c>
      <c r="F41" s="13">
        <v>547916</v>
      </c>
      <c r="G41" s="13">
        <v>199973</v>
      </c>
      <c r="H41" s="14">
        <f t="shared" si="0"/>
        <v>200.26538746569992</v>
      </c>
      <c r="I41" s="15">
        <f t="shared" si="1"/>
        <v>36.497017791048265</v>
      </c>
    </row>
    <row r="42" spans="1:9" x14ac:dyDescent="0.2">
      <c r="A42" s="42"/>
      <c r="B42" s="45"/>
      <c r="C42" s="19" t="s">
        <v>40</v>
      </c>
      <c r="D42" s="20"/>
      <c r="E42" s="21">
        <v>993900</v>
      </c>
      <c r="F42" s="21">
        <v>1633291</v>
      </c>
      <c r="G42" s="21">
        <v>13986473</v>
      </c>
      <c r="H42" s="22">
        <f t="shared" si="0"/>
        <v>1407.2314116108259</v>
      </c>
      <c r="I42" s="23">
        <f t="shared" si="1"/>
        <v>856.33686832291369</v>
      </c>
    </row>
    <row r="43" spans="1:9" ht="13.5" thickBot="1" x14ac:dyDescent="0.25">
      <c r="A43" s="43"/>
      <c r="B43" s="40"/>
      <c r="C43" s="24" t="s">
        <v>41</v>
      </c>
      <c r="D43" s="25"/>
      <c r="E43" s="26">
        <v>8620</v>
      </c>
      <c r="F43" s="26">
        <v>238964</v>
      </c>
      <c r="G43" s="26">
        <v>211413</v>
      </c>
      <c r="H43" s="27">
        <f t="shared" si="0"/>
        <v>2452.5870069605567</v>
      </c>
      <c r="I43" s="28">
        <f t="shared" si="1"/>
        <v>88.47064829848847</v>
      </c>
    </row>
    <row r="44" spans="1:9" ht="13.5" thickBot="1" x14ac:dyDescent="0.25">
      <c r="A44" s="46"/>
      <c r="B44" s="47"/>
      <c r="C44" s="48"/>
      <c r="D44" s="29" t="s">
        <v>42</v>
      </c>
      <c r="E44" s="30">
        <v>1002520</v>
      </c>
      <c r="F44" s="30">
        <v>1872255</v>
      </c>
      <c r="G44" s="30">
        <v>14197886</v>
      </c>
      <c r="H44" s="31">
        <f t="shared" si="0"/>
        <v>1416.2197262897498</v>
      </c>
      <c r="I44" s="32">
        <f t="shared" si="1"/>
        <v>758.33078293288042</v>
      </c>
    </row>
    <row r="45" spans="1:9" x14ac:dyDescent="0.2">
      <c r="A45" s="41" t="s">
        <v>73</v>
      </c>
      <c r="B45" s="44" t="s">
        <v>74</v>
      </c>
      <c r="C45" s="37" t="s">
        <v>75</v>
      </c>
      <c r="D45" s="38" t="s">
        <v>76</v>
      </c>
      <c r="E45" s="13">
        <v>26975</v>
      </c>
      <c r="F45" s="13">
        <v>20640</v>
      </c>
      <c r="G45" s="13">
        <v>20640</v>
      </c>
      <c r="H45" s="14">
        <f t="shared" si="0"/>
        <v>76.515291936978684</v>
      </c>
      <c r="I45" s="15">
        <f t="shared" si="1"/>
        <v>100</v>
      </c>
    </row>
    <row r="46" spans="1:9" x14ac:dyDescent="0.2">
      <c r="A46" s="42"/>
      <c r="B46" s="45"/>
      <c r="C46" s="34"/>
      <c r="D46" s="36"/>
      <c r="E46" s="16">
        <v>0</v>
      </c>
      <c r="F46" s="16">
        <v>2210</v>
      </c>
      <c r="G46" s="16">
        <v>2205</v>
      </c>
      <c r="H46" s="17" t="str">
        <f t="shared" si="0"/>
        <v>***</v>
      </c>
      <c r="I46" s="18">
        <f t="shared" si="1"/>
        <v>99.773755656108591</v>
      </c>
    </row>
    <row r="47" spans="1:9" x14ac:dyDescent="0.2">
      <c r="A47" s="42"/>
      <c r="B47" s="45"/>
      <c r="C47" s="33" t="s">
        <v>77</v>
      </c>
      <c r="D47" s="35" t="s">
        <v>78</v>
      </c>
      <c r="E47" s="13">
        <v>3200</v>
      </c>
      <c r="F47" s="13">
        <v>3397</v>
      </c>
      <c r="G47" s="13">
        <v>3372</v>
      </c>
      <c r="H47" s="14">
        <f t="shared" si="0"/>
        <v>105.375</v>
      </c>
      <c r="I47" s="15">
        <f t="shared" si="1"/>
        <v>99.264056520459235</v>
      </c>
    </row>
    <row r="48" spans="1:9" x14ac:dyDescent="0.2">
      <c r="A48" s="42"/>
      <c r="B48" s="45"/>
      <c r="C48" s="34"/>
      <c r="D48" s="36"/>
      <c r="E48" s="16">
        <v>0</v>
      </c>
      <c r="F48" s="16">
        <v>6096</v>
      </c>
      <c r="G48" s="16">
        <v>6096</v>
      </c>
      <c r="H48" s="17" t="str">
        <f t="shared" si="0"/>
        <v>***</v>
      </c>
      <c r="I48" s="18">
        <f t="shared" si="1"/>
        <v>100</v>
      </c>
    </row>
    <row r="49" spans="1:9" x14ac:dyDescent="0.2">
      <c r="A49" s="42"/>
      <c r="B49" s="45"/>
      <c r="C49" s="11" t="s">
        <v>79</v>
      </c>
      <c r="D49" s="12" t="s">
        <v>80</v>
      </c>
      <c r="E49" s="16">
        <v>13000</v>
      </c>
      <c r="F49" s="16">
        <v>20432</v>
      </c>
      <c r="G49" s="16">
        <v>20431</v>
      </c>
      <c r="H49" s="17">
        <f t="shared" si="0"/>
        <v>157.16153846153847</v>
      </c>
      <c r="I49" s="18">
        <f t="shared" si="1"/>
        <v>99.995105716523099</v>
      </c>
    </row>
    <row r="50" spans="1:9" ht="13.5" thickBot="1" x14ac:dyDescent="0.25">
      <c r="A50" s="42"/>
      <c r="B50" s="45"/>
      <c r="C50" s="11" t="s">
        <v>65</v>
      </c>
      <c r="D50" s="12" t="s">
        <v>66</v>
      </c>
      <c r="E50" s="13">
        <v>0</v>
      </c>
      <c r="F50" s="13">
        <v>0</v>
      </c>
      <c r="G50" s="13">
        <v>31208</v>
      </c>
      <c r="H50" s="14" t="str">
        <f t="shared" si="0"/>
        <v>***</v>
      </c>
      <c r="I50" s="15" t="str">
        <f t="shared" si="1"/>
        <v>***</v>
      </c>
    </row>
    <row r="51" spans="1:9" x14ac:dyDescent="0.2">
      <c r="A51" s="42"/>
      <c r="B51" s="45"/>
      <c r="C51" s="19" t="s">
        <v>40</v>
      </c>
      <c r="D51" s="20"/>
      <c r="E51" s="21">
        <v>30175</v>
      </c>
      <c r="F51" s="21">
        <v>24037</v>
      </c>
      <c r="G51" s="21">
        <v>55220</v>
      </c>
      <c r="H51" s="22">
        <f t="shared" si="0"/>
        <v>182.99917149958574</v>
      </c>
      <c r="I51" s="23">
        <f t="shared" si="1"/>
        <v>229.72916753338603</v>
      </c>
    </row>
    <row r="52" spans="1:9" ht="13.5" thickBot="1" x14ac:dyDescent="0.25">
      <c r="A52" s="43"/>
      <c r="B52" s="40"/>
      <c r="C52" s="24" t="s">
        <v>41</v>
      </c>
      <c r="D52" s="25"/>
      <c r="E52" s="26">
        <v>13000</v>
      </c>
      <c r="F52" s="26">
        <v>28738</v>
      </c>
      <c r="G52" s="26">
        <v>28732</v>
      </c>
      <c r="H52" s="27">
        <f t="shared" si="0"/>
        <v>221.01538461538462</v>
      </c>
      <c r="I52" s="28">
        <f t="shared" si="1"/>
        <v>99.979121720370244</v>
      </c>
    </row>
    <row r="53" spans="1:9" ht="13.5" thickBot="1" x14ac:dyDescent="0.25">
      <c r="A53" s="46"/>
      <c r="B53" s="47"/>
      <c r="C53" s="48"/>
      <c r="D53" s="29" t="s">
        <v>42</v>
      </c>
      <c r="E53" s="30">
        <v>43175</v>
      </c>
      <c r="F53" s="30">
        <v>52775</v>
      </c>
      <c r="G53" s="30">
        <v>83952</v>
      </c>
      <c r="H53" s="31">
        <f t="shared" si="0"/>
        <v>194.44585987261146</v>
      </c>
      <c r="I53" s="32">
        <f t="shared" si="1"/>
        <v>159.07531975367124</v>
      </c>
    </row>
    <row r="54" spans="1:9" x14ac:dyDescent="0.2">
      <c r="A54" s="41" t="s">
        <v>81</v>
      </c>
      <c r="B54" s="44" t="s">
        <v>82</v>
      </c>
      <c r="C54" s="11" t="s">
        <v>24</v>
      </c>
      <c r="D54" s="12" t="s">
        <v>25</v>
      </c>
      <c r="E54" s="13">
        <v>0</v>
      </c>
      <c r="F54" s="13">
        <v>11</v>
      </c>
      <c r="G54" s="13">
        <v>0</v>
      </c>
      <c r="H54" s="14" t="str">
        <f t="shared" si="0"/>
        <v>***</v>
      </c>
      <c r="I54" s="15" t="str">
        <f t="shared" si="1"/>
        <v>***</v>
      </c>
    </row>
    <row r="55" spans="1:9" x14ac:dyDescent="0.2">
      <c r="A55" s="42"/>
      <c r="B55" s="45"/>
      <c r="C55" s="11" t="s">
        <v>83</v>
      </c>
      <c r="D55" s="12" t="s">
        <v>84</v>
      </c>
      <c r="E55" s="13">
        <v>0</v>
      </c>
      <c r="F55" s="13">
        <v>157</v>
      </c>
      <c r="G55" s="13">
        <v>118</v>
      </c>
      <c r="H55" s="14" t="str">
        <f t="shared" si="0"/>
        <v>***</v>
      </c>
      <c r="I55" s="15">
        <f t="shared" si="1"/>
        <v>75.159235668789805</v>
      </c>
    </row>
    <row r="56" spans="1:9" x14ac:dyDescent="0.2">
      <c r="A56" s="42"/>
      <c r="B56" s="45"/>
      <c r="C56" s="11" t="s">
        <v>85</v>
      </c>
      <c r="D56" s="12" t="s">
        <v>86</v>
      </c>
      <c r="E56" s="13">
        <v>125</v>
      </c>
      <c r="F56" s="13">
        <v>125</v>
      </c>
      <c r="G56" s="13">
        <v>102</v>
      </c>
      <c r="H56" s="14">
        <f t="shared" si="0"/>
        <v>81.599999999999994</v>
      </c>
      <c r="I56" s="15">
        <f t="shared" si="1"/>
        <v>81.599999999999994</v>
      </c>
    </row>
    <row r="57" spans="1:9" x14ac:dyDescent="0.2">
      <c r="A57" s="42"/>
      <c r="B57" s="45"/>
      <c r="C57" s="11" t="s">
        <v>87</v>
      </c>
      <c r="D57" s="12" t="s">
        <v>88</v>
      </c>
      <c r="E57" s="16">
        <v>0</v>
      </c>
      <c r="F57" s="16">
        <v>1567</v>
      </c>
      <c r="G57" s="16">
        <v>1489</v>
      </c>
      <c r="H57" s="17" t="str">
        <f t="shared" si="0"/>
        <v>***</v>
      </c>
      <c r="I57" s="18">
        <f t="shared" si="1"/>
        <v>95.022335673261011</v>
      </c>
    </row>
    <row r="58" spans="1:9" x14ac:dyDescent="0.2">
      <c r="A58" s="42"/>
      <c r="B58" s="45"/>
      <c r="C58" s="11" t="s">
        <v>89</v>
      </c>
      <c r="D58" s="12" t="s">
        <v>90</v>
      </c>
      <c r="E58" s="13">
        <v>5497</v>
      </c>
      <c r="F58" s="13">
        <v>5822</v>
      </c>
      <c r="G58" s="13">
        <v>5026</v>
      </c>
      <c r="H58" s="14">
        <f t="shared" si="0"/>
        <v>91.431690012734222</v>
      </c>
      <c r="I58" s="15">
        <f t="shared" si="1"/>
        <v>86.327722432153905</v>
      </c>
    </row>
    <row r="59" spans="1:9" x14ac:dyDescent="0.2">
      <c r="A59" s="42"/>
      <c r="B59" s="45"/>
      <c r="C59" s="11" t="s">
        <v>91</v>
      </c>
      <c r="D59" s="12" t="s">
        <v>92</v>
      </c>
      <c r="E59" s="13">
        <v>0</v>
      </c>
      <c r="F59" s="13">
        <v>300</v>
      </c>
      <c r="G59" s="13">
        <v>402</v>
      </c>
      <c r="H59" s="14" t="str">
        <f t="shared" si="0"/>
        <v>***</v>
      </c>
      <c r="I59" s="15">
        <f t="shared" si="1"/>
        <v>134</v>
      </c>
    </row>
    <row r="60" spans="1:9" x14ac:dyDescent="0.2">
      <c r="A60" s="42"/>
      <c r="B60" s="45"/>
      <c r="C60" s="33" t="s">
        <v>38</v>
      </c>
      <c r="D60" s="35" t="s">
        <v>39</v>
      </c>
      <c r="E60" s="13">
        <v>57236</v>
      </c>
      <c r="F60" s="13">
        <v>56170</v>
      </c>
      <c r="G60" s="13">
        <v>48254</v>
      </c>
      <c r="H60" s="14">
        <f t="shared" si="0"/>
        <v>84.307079460479414</v>
      </c>
      <c r="I60" s="15">
        <f t="shared" si="1"/>
        <v>85.907067829802386</v>
      </c>
    </row>
    <row r="61" spans="1:9" x14ac:dyDescent="0.2">
      <c r="A61" s="42"/>
      <c r="B61" s="45"/>
      <c r="C61" s="34"/>
      <c r="D61" s="36"/>
      <c r="E61" s="16">
        <v>1000</v>
      </c>
      <c r="F61" s="16">
        <v>3580</v>
      </c>
      <c r="G61" s="16">
        <v>3098</v>
      </c>
      <c r="H61" s="17">
        <f t="shared" si="0"/>
        <v>309.8</v>
      </c>
      <c r="I61" s="18">
        <f t="shared" si="1"/>
        <v>86.536312849162016</v>
      </c>
    </row>
    <row r="62" spans="1:9" x14ac:dyDescent="0.2">
      <c r="A62" s="42"/>
      <c r="B62" s="45"/>
      <c r="C62" s="11" t="s">
        <v>61</v>
      </c>
      <c r="D62" s="12" t="s">
        <v>62</v>
      </c>
      <c r="E62" s="13">
        <v>900</v>
      </c>
      <c r="F62" s="13">
        <v>400</v>
      </c>
      <c r="G62" s="13">
        <v>274</v>
      </c>
      <c r="H62" s="14">
        <f t="shared" si="0"/>
        <v>30.444444444444443</v>
      </c>
      <c r="I62" s="15">
        <f t="shared" si="1"/>
        <v>68.5</v>
      </c>
    </row>
    <row r="63" spans="1:9" ht="13.5" thickBot="1" x14ac:dyDescent="0.25">
      <c r="A63" s="42"/>
      <c r="B63" s="45"/>
      <c r="C63" s="11" t="s">
        <v>65</v>
      </c>
      <c r="D63" s="12" t="s">
        <v>66</v>
      </c>
      <c r="E63" s="13">
        <v>13596</v>
      </c>
      <c r="F63" s="13">
        <v>13596</v>
      </c>
      <c r="G63" s="13">
        <v>13596</v>
      </c>
      <c r="H63" s="14">
        <f t="shared" si="0"/>
        <v>100</v>
      </c>
      <c r="I63" s="15">
        <f t="shared" si="1"/>
        <v>100</v>
      </c>
    </row>
    <row r="64" spans="1:9" x14ac:dyDescent="0.2">
      <c r="A64" s="42"/>
      <c r="B64" s="45"/>
      <c r="C64" s="19" t="s">
        <v>40</v>
      </c>
      <c r="D64" s="20"/>
      <c r="E64" s="21">
        <v>77354</v>
      </c>
      <c r="F64" s="21">
        <v>76581</v>
      </c>
      <c r="G64" s="21">
        <v>67772</v>
      </c>
      <c r="H64" s="22">
        <f t="shared" si="0"/>
        <v>87.612793132869669</v>
      </c>
      <c r="I64" s="23">
        <f t="shared" si="1"/>
        <v>88.497146811872398</v>
      </c>
    </row>
    <row r="65" spans="1:9" ht="13.5" thickBot="1" x14ac:dyDescent="0.25">
      <c r="A65" s="43"/>
      <c r="B65" s="40"/>
      <c r="C65" s="24" t="s">
        <v>41</v>
      </c>
      <c r="D65" s="25"/>
      <c r="E65" s="26">
        <v>1000</v>
      </c>
      <c r="F65" s="26">
        <v>5147</v>
      </c>
      <c r="G65" s="26">
        <v>4587</v>
      </c>
      <c r="H65" s="27">
        <f t="shared" si="0"/>
        <v>458.7</v>
      </c>
      <c r="I65" s="28">
        <f t="shared" si="1"/>
        <v>89.119875655721785</v>
      </c>
    </row>
    <row r="66" spans="1:9" ht="13.5" thickBot="1" x14ac:dyDescent="0.25">
      <c r="A66" s="46"/>
      <c r="B66" s="47"/>
      <c r="C66" s="48"/>
      <c r="D66" s="29" t="s">
        <v>42</v>
      </c>
      <c r="E66" s="30">
        <v>78354</v>
      </c>
      <c r="F66" s="30">
        <v>81728</v>
      </c>
      <c r="G66" s="30">
        <v>72359</v>
      </c>
      <c r="H66" s="31">
        <f t="shared" si="0"/>
        <v>92.348827117951856</v>
      </c>
      <c r="I66" s="32">
        <f t="shared" si="1"/>
        <v>88.536364526233356</v>
      </c>
    </row>
    <row r="67" spans="1:9" ht="13.5" thickBot="1" x14ac:dyDescent="0.25">
      <c r="A67" s="41" t="s">
        <v>93</v>
      </c>
      <c r="B67" s="44" t="s">
        <v>94</v>
      </c>
      <c r="C67" s="11" t="s">
        <v>38</v>
      </c>
      <c r="D67" s="12" t="s">
        <v>39</v>
      </c>
      <c r="E67" s="13">
        <v>13596</v>
      </c>
      <c r="F67" s="13">
        <v>14096</v>
      </c>
      <c r="G67" s="13">
        <v>13425</v>
      </c>
      <c r="H67" s="14">
        <f t="shared" si="0"/>
        <v>98.742277140335389</v>
      </c>
      <c r="I67" s="15">
        <f t="shared" si="1"/>
        <v>95.239784335981838</v>
      </c>
    </row>
    <row r="68" spans="1:9" ht="13.5" thickBot="1" x14ac:dyDescent="0.25">
      <c r="A68" s="43"/>
      <c r="B68" s="40"/>
      <c r="C68" s="19" t="s">
        <v>40</v>
      </c>
      <c r="D68" s="20"/>
      <c r="E68" s="21">
        <v>13596</v>
      </c>
      <c r="F68" s="21">
        <v>14096</v>
      </c>
      <c r="G68" s="21">
        <v>13425</v>
      </c>
      <c r="H68" s="22">
        <f t="shared" si="0"/>
        <v>98.742277140335389</v>
      </c>
      <c r="I68" s="23">
        <f t="shared" si="1"/>
        <v>95.239784335981838</v>
      </c>
    </row>
    <row r="69" spans="1:9" ht="13.5" thickBot="1" x14ac:dyDescent="0.25">
      <c r="A69" s="46"/>
      <c r="B69" s="47"/>
      <c r="C69" s="48"/>
      <c r="D69" s="29" t="s">
        <v>42</v>
      </c>
      <c r="E69" s="30">
        <v>13596</v>
      </c>
      <c r="F69" s="30">
        <v>14096</v>
      </c>
      <c r="G69" s="30">
        <v>13425</v>
      </c>
      <c r="H69" s="31">
        <f t="shared" si="0"/>
        <v>98.742277140335389</v>
      </c>
      <c r="I69" s="32">
        <f t="shared" si="1"/>
        <v>95.239784335981838</v>
      </c>
    </row>
    <row r="70" spans="1:9" x14ac:dyDescent="0.2">
      <c r="A70" s="41" t="s">
        <v>95</v>
      </c>
      <c r="B70" s="44" t="s">
        <v>96</v>
      </c>
      <c r="C70" s="11" t="s">
        <v>97</v>
      </c>
      <c r="D70" s="12" t="s">
        <v>98</v>
      </c>
      <c r="E70" s="13">
        <v>0</v>
      </c>
      <c r="F70" s="13">
        <v>45</v>
      </c>
      <c r="G70" s="13">
        <v>17</v>
      </c>
      <c r="H70" s="14" t="str">
        <f t="shared" ref="H70:H133" si="2">IF(OR((E70=0),AND((E70&lt;0),(G70&gt;=0)),AND((E70&gt;0),(G70&lt;=0))),"***",100*G70/E70)</f>
        <v>***</v>
      </c>
      <c r="I70" s="15">
        <f t="shared" ref="I70:I133" si="3">IF(OR((F70=0),AND((F70&lt;0),(G70&gt;=0)),AND((F70&gt;0),(G70&lt;=0))),"***",100*G70/F70)</f>
        <v>37.777777777777779</v>
      </c>
    </row>
    <row r="71" spans="1:9" x14ac:dyDescent="0.2">
      <c r="A71" s="42"/>
      <c r="B71" s="45"/>
      <c r="C71" s="11" t="s">
        <v>99</v>
      </c>
      <c r="D71" s="12" t="s">
        <v>100</v>
      </c>
      <c r="E71" s="13">
        <v>7900</v>
      </c>
      <c r="F71" s="13">
        <v>10300</v>
      </c>
      <c r="G71" s="13">
        <v>9747</v>
      </c>
      <c r="H71" s="14">
        <f t="shared" si="2"/>
        <v>123.37974683544304</v>
      </c>
      <c r="I71" s="15">
        <f t="shared" si="3"/>
        <v>94.631067961165044</v>
      </c>
    </row>
    <row r="72" spans="1:9" x14ac:dyDescent="0.2">
      <c r="A72" s="42"/>
      <c r="B72" s="45"/>
      <c r="C72" s="33" t="s">
        <v>38</v>
      </c>
      <c r="D72" s="35" t="s">
        <v>39</v>
      </c>
      <c r="E72" s="13">
        <v>83580</v>
      </c>
      <c r="F72" s="13">
        <v>90333</v>
      </c>
      <c r="G72" s="13">
        <v>89531</v>
      </c>
      <c r="H72" s="14">
        <f t="shared" si="2"/>
        <v>107.12012443168221</v>
      </c>
      <c r="I72" s="15">
        <f t="shared" si="3"/>
        <v>99.112173845659953</v>
      </c>
    </row>
    <row r="73" spans="1:9" x14ac:dyDescent="0.2">
      <c r="A73" s="42"/>
      <c r="B73" s="45"/>
      <c r="C73" s="34"/>
      <c r="D73" s="36"/>
      <c r="E73" s="16">
        <v>20000</v>
      </c>
      <c r="F73" s="16">
        <v>62986</v>
      </c>
      <c r="G73" s="16">
        <v>62701</v>
      </c>
      <c r="H73" s="17">
        <f t="shared" si="2"/>
        <v>313.505</v>
      </c>
      <c r="I73" s="18">
        <f t="shared" si="3"/>
        <v>99.547518496173751</v>
      </c>
    </row>
    <row r="74" spans="1:9" ht="13.5" thickBot="1" x14ac:dyDescent="0.25">
      <c r="A74" s="42"/>
      <c r="B74" s="45"/>
      <c r="C74" s="11" t="s">
        <v>101</v>
      </c>
      <c r="D74" s="12" t="s">
        <v>102</v>
      </c>
      <c r="E74" s="13">
        <v>130</v>
      </c>
      <c r="F74" s="13">
        <v>115</v>
      </c>
      <c r="G74" s="13">
        <v>114</v>
      </c>
      <c r="H74" s="14">
        <f t="shared" si="2"/>
        <v>87.692307692307693</v>
      </c>
      <c r="I74" s="15">
        <f t="shared" si="3"/>
        <v>99.130434782608702</v>
      </c>
    </row>
    <row r="75" spans="1:9" x14ac:dyDescent="0.2">
      <c r="A75" s="42"/>
      <c r="B75" s="45"/>
      <c r="C75" s="19" t="s">
        <v>40</v>
      </c>
      <c r="D75" s="20"/>
      <c r="E75" s="21">
        <v>91610</v>
      </c>
      <c r="F75" s="21">
        <v>100793</v>
      </c>
      <c r="G75" s="21">
        <v>99409</v>
      </c>
      <c r="H75" s="22">
        <f t="shared" si="2"/>
        <v>108.5132627442419</v>
      </c>
      <c r="I75" s="23">
        <f t="shared" si="3"/>
        <v>98.626888772037745</v>
      </c>
    </row>
    <row r="76" spans="1:9" ht="13.5" thickBot="1" x14ac:dyDescent="0.25">
      <c r="A76" s="43"/>
      <c r="B76" s="40"/>
      <c r="C76" s="24" t="s">
        <v>41</v>
      </c>
      <c r="D76" s="25"/>
      <c r="E76" s="26">
        <v>20000</v>
      </c>
      <c r="F76" s="26">
        <v>62986</v>
      </c>
      <c r="G76" s="26">
        <v>62701</v>
      </c>
      <c r="H76" s="27">
        <f t="shared" si="2"/>
        <v>313.505</v>
      </c>
      <c r="I76" s="28">
        <f t="shared" si="3"/>
        <v>99.547518496173751</v>
      </c>
    </row>
    <row r="77" spans="1:9" ht="13.5" thickBot="1" x14ac:dyDescent="0.25">
      <c r="A77" s="46"/>
      <c r="B77" s="47"/>
      <c r="C77" s="48"/>
      <c r="D77" s="29" t="s">
        <v>42</v>
      </c>
      <c r="E77" s="30">
        <v>111610</v>
      </c>
      <c r="F77" s="30">
        <v>163779</v>
      </c>
      <c r="G77" s="30">
        <v>162110</v>
      </c>
      <c r="H77" s="31">
        <f t="shared" si="2"/>
        <v>145.24684168085298</v>
      </c>
      <c r="I77" s="32">
        <f t="shared" si="3"/>
        <v>98.980943832847927</v>
      </c>
    </row>
    <row r="78" spans="1:9" x14ac:dyDescent="0.2">
      <c r="A78" s="41" t="s">
        <v>103</v>
      </c>
      <c r="B78" s="44" t="s">
        <v>104</v>
      </c>
      <c r="C78" s="11" t="s">
        <v>105</v>
      </c>
      <c r="D78" s="12" t="s">
        <v>106</v>
      </c>
      <c r="E78" s="13">
        <v>5600</v>
      </c>
      <c r="F78" s="13">
        <v>5600</v>
      </c>
      <c r="G78" s="13">
        <v>5274</v>
      </c>
      <c r="H78" s="14">
        <f t="shared" si="2"/>
        <v>94.178571428571431</v>
      </c>
      <c r="I78" s="15">
        <f t="shared" si="3"/>
        <v>94.178571428571431</v>
      </c>
    </row>
    <row r="79" spans="1:9" ht="13.5" thickBot="1" x14ac:dyDescent="0.25">
      <c r="A79" s="42"/>
      <c r="B79" s="45"/>
      <c r="C79" s="11" t="s">
        <v>38</v>
      </c>
      <c r="D79" s="12" t="s">
        <v>39</v>
      </c>
      <c r="E79" s="13">
        <v>2486</v>
      </c>
      <c r="F79" s="13">
        <v>3091</v>
      </c>
      <c r="G79" s="13">
        <v>2446</v>
      </c>
      <c r="H79" s="14">
        <f t="shared" si="2"/>
        <v>98.39098954143202</v>
      </c>
      <c r="I79" s="15">
        <f t="shared" si="3"/>
        <v>79.132966677450668</v>
      </c>
    </row>
    <row r="80" spans="1:9" ht="13.5" thickBot="1" x14ac:dyDescent="0.25">
      <c r="A80" s="43"/>
      <c r="B80" s="40"/>
      <c r="C80" s="19" t="s">
        <v>40</v>
      </c>
      <c r="D80" s="20"/>
      <c r="E80" s="21">
        <v>8086</v>
      </c>
      <c r="F80" s="21">
        <v>8691</v>
      </c>
      <c r="G80" s="21">
        <v>7720</v>
      </c>
      <c r="H80" s="22">
        <f t="shared" si="2"/>
        <v>95.473658174622798</v>
      </c>
      <c r="I80" s="23">
        <f t="shared" si="3"/>
        <v>88.827522724657697</v>
      </c>
    </row>
    <row r="81" spans="1:9" ht="13.5" thickBot="1" x14ac:dyDescent="0.25">
      <c r="A81" s="46"/>
      <c r="B81" s="47"/>
      <c r="C81" s="48"/>
      <c r="D81" s="29" t="s">
        <v>42</v>
      </c>
      <c r="E81" s="30">
        <v>8086</v>
      </c>
      <c r="F81" s="30">
        <v>8691</v>
      </c>
      <c r="G81" s="30">
        <v>7720</v>
      </c>
      <c r="H81" s="31">
        <f t="shared" si="2"/>
        <v>95.473658174622798</v>
      </c>
      <c r="I81" s="32">
        <f t="shared" si="3"/>
        <v>88.827522724657697</v>
      </c>
    </row>
    <row r="82" spans="1:9" x14ac:dyDescent="0.2">
      <c r="A82" s="41" t="s">
        <v>107</v>
      </c>
      <c r="B82" s="44" t="s">
        <v>108</v>
      </c>
      <c r="C82" s="11" t="s">
        <v>24</v>
      </c>
      <c r="D82" s="12" t="s">
        <v>25</v>
      </c>
      <c r="E82" s="13">
        <v>0</v>
      </c>
      <c r="F82" s="13">
        <v>60</v>
      </c>
      <c r="G82" s="13">
        <v>46</v>
      </c>
      <c r="H82" s="14" t="str">
        <f t="shared" si="2"/>
        <v>***</v>
      </c>
      <c r="I82" s="15">
        <f t="shared" si="3"/>
        <v>76.666666666666671</v>
      </c>
    </row>
    <row r="83" spans="1:9" x14ac:dyDescent="0.2">
      <c r="A83" s="42"/>
      <c r="B83" s="45"/>
      <c r="C83" s="11" t="s">
        <v>83</v>
      </c>
      <c r="D83" s="12" t="s">
        <v>84</v>
      </c>
      <c r="E83" s="13">
        <v>0</v>
      </c>
      <c r="F83" s="13">
        <v>69</v>
      </c>
      <c r="G83" s="13">
        <v>54</v>
      </c>
      <c r="H83" s="14" t="str">
        <f t="shared" si="2"/>
        <v>***</v>
      </c>
      <c r="I83" s="15">
        <f t="shared" si="3"/>
        <v>78.260869565217391</v>
      </c>
    </row>
    <row r="84" spans="1:9" x14ac:dyDescent="0.2">
      <c r="A84" s="42"/>
      <c r="B84" s="45"/>
      <c r="C84" s="11" t="s">
        <v>109</v>
      </c>
      <c r="D84" s="12" t="s">
        <v>110</v>
      </c>
      <c r="E84" s="13">
        <v>0</v>
      </c>
      <c r="F84" s="13">
        <v>2755</v>
      </c>
      <c r="G84" s="13">
        <v>6531</v>
      </c>
      <c r="H84" s="14" t="str">
        <f t="shared" si="2"/>
        <v>***</v>
      </c>
      <c r="I84" s="15">
        <f t="shared" si="3"/>
        <v>237.05989110707804</v>
      </c>
    </row>
    <row r="85" spans="1:9" x14ac:dyDescent="0.2">
      <c r="A85" s="42"/>
      <c r="B85" s="45"/>
      <c r="C85" s="11" t="s">
        <v>85</v>
      </c>
      <c r="D85" s="12" t="s">
        <v>86</v>
      </c>
      <c r="E85" s="13">
        <v>1647</v>
      </c>
      <c r="F85" s="13">
        <v>2561</v>
      </c>
      <c r="G85" s="13">
        <v>2523</v>
      </c>
      <c r="H85" s="14">
        <f t="shared" si="2"/>
        <v>153.18761384335156</v>
      </c>
      <c r="I85" s="15">
        <f t="shared" si="3"/>
        <v>98.516204607575162</v>
      </c>
    </row>
    <row r="86" spans="1:9" x14ac:dyDescent="0.2">
      <c r="A86" s="42"/>
      <c r="B86" s="45"/>
      <c r="C86" s="11" t="s">
        <v>97</v>
      </c>
      <c r="D86" s="12" t="s">
        <v>98</v>
      </c>
      <c r="E86" s="13">
        <v>0</v>
      </c>
      <c r="F86" s="13">
        <v>437</v>
      </c>
      <c r="G86" s="13">
        <v>326</v>
      </c>
      <c r="H86" s="14" t="str">
        <f t="shared" si="2"/>
        <v>***</v>
      </c>
      <c r="I86" s="15">
        <f t="shared" si="3"/>
        <v>74.599542334096114</v>
      </c>
    </row>
    <row r="87" spans="1:9" x14ac:dyDescent="0.2">
      <c r="A87" s="42"/>
      <c r="B87" s="45"/>
      <c r="C87" s="11" t="s">
        <v>89</v>
      </c>
      <c r="D87" s="12" t="s">
        <v>90</v>
      </c>
      <c r="E87" s="13">
        <v>19671</v>
      </c>
      <c r="F87" s="13">
        <v>19671</v>
      </c>
      <c r="G87" s="13">
        <v>17583</v>
      </c>
      <c r="H87" s="14">
        <f t="shared" si="2"/>
        <v>89.385389659905442</v>
      </c>
      <c r="I87" s="15">
        <f t="shared" si="3"/>
        <v>89.385389659905442</v>
      </c>
    </row>
    <row r="88" spans="1:9" x14ac:dyDescent="0.2">
      <c r="A88" s="42"/>
      <c r="B88" s="45"/>
      <c r="C88" s="11" t="s">
        <v>91</v>
      </c>
      <c r="D88" s="12" t="s">
        <v>92</v>
      </c>
      <c r="E88" s="13">
        <v>0</v>
      </c>
      <c r="F88" s="13">
        <v>0</v>
      </c>
      <c r="G88" s="13">
        <v>218</v>
      </c>
      <c r="H88" s="14" t="str">
        <f t="shared" si="2"/>
        <v>***</v>
      </c>
      <c r="I88" s="15" t="str">
        <f t="shared" si="3"/>
        <v>***</v>
      </c>
    </row>
    <row r="89" spans="1:9" x14ac:dyDescent="0.2">
      <c r="A89" s="42"/>
      <c r="B89" s="45"/>
      <c r="C89" s="11" t="s">
        <v>38</v>
      </c>
      <c r="D89" s="12" t="s">
        <v>39</v>
      </c>
      <c r="E89" s="13">
        <v>356428</v>
      </c>
      <c r="F89" s="13">
        <v>354514</v>
      </c>
      <c r="G89" s="13">
        <v>346781</v>
      </c>
      <c r="H89" s="14">
        <f t="shared" si="2"/>
        <v>97.293422514505039</v>
      </c>
      <c r="I89" s="15">
        <f t="shared" si="3"/>
        <v>97.818703915783303</v>
      </c>
    </row>
    <row r="90" spans="1:9" ht="13.5" thickBot="1" x14ac:dyDescent="0.25">
      <c r="A90" s="42"/>
      <c r="B90" s="45"/>
      <c r="C90" s="11" t="s">
        <v>111</v>
      </c>
      <c r="D90" s="12" t="s">
        <v>112</v>
      </c>
      <c r="E90" s="13">
        <v>7374</v>
      </c>
      <c r="F90" s="13">
        <v>7484</v>
      </c>
      <c r="G90" s="13">
        <v>7428</v>
      </c>
      <c r="H90" s="14">
        <f t="shared" si="2"/>
        <v>100.73230268510984</v>
      </c>
      <c r="I90" s="15">
        <f t="shared" si="3"/>
        <v>99.251737039016575</v>
      </c>
    </row>
    <row r="91" spans="1:9" ht="13.5" thickBot="1" x14ac:dyDescent="0.25">
      <c r="A91" s="43"/>
      <c r="B91" s="40"/>
      <c r="C91" s="19" t="s">
        <v>40</v>
      </c>
      <c r="D91" s="20"/>
      <c r="E91" s="21">
        <v>385120</v>
      </c>
      <c r="F91" s="21">
        <v>387551</v>
      </c>
      <c r="G91" s="21">
        <v>381490</v>
      </c>
      <c r="H91" s="22">
        <f t="shared" si="2"/>
        <v>99.05743664312422</v>
      </c>
      <c r="I91" s="23">
        <f t="shared" si="3"/>
        <v>98.436076800214678</v>
      </c>
    </row>
    <row r="92" spans="1:9" ht="13.5" thickBot="1" x14ac:dyDescent="0.25">
      <c r="A92" s="46"/>
      <c r="B92" s="47"/>
      <c r="C92" s="48"/>
      <c r="D92" s="29" t="s">
        <v>42</v>
      </c>
      <c r="E92" s="30">
        <v>385120</v>
      </c>
      <c r="F92" s="30">
        <v>387551</v>
      </c>
      <c r="G92" s="30">
        <v>381490</v>
      </c>
      <c r="H92" s="31">
        <f t="shared" si="2"/>
        <v>99.05743664312422</v>
      </c>
      <c r="I92" s="32">
        <f t="shared" si="3"/>
        <v>98.436076800214678</v>
      </c>
    </row>
    <row r="93" spans="1:9" x14ac:dyDescent="0.2">
      <c r="A93" s="41" t="s">
        <v>113</v>
      </c>
      <c r="B93" s="44" t="s">
        <v>114</v>
      </c>
      <c r="C93" s="11" t="s">
        <v>115</v>
      </c>
      <c r="D93" s="12" t="s">
        <v>116</v>
      </c>
      <c r="E93" s="13">
        <v>320</v>
      </c>
      <c r="F93" s="13">
        <v>215</v>
      </c>
      <c r="G93" s="13">
        <v>175</v>
      </c>
      <c r="H93" s="14">
        <f t="shared" si="2"/>
        <v>54.6875</v>
      </c>
      <c r="I93" s="15">
        <f t="shared" si="3"/>
        <v>81.395348837209298</v>
      </c>
    </row>
    <row r="94" spans="1:9" x14ac:dyDescent="0.2">
      <c r="A94" s="42"/>
      <c r="B94" s="45"/>
      <c r="C94" s="11" t="s">
        <v>16</v>
      </c>
      <c r="D94" s="12" t="s">
        <v>17</v>
      </c>
      <c r="E94" s="13">
        <v>232</v>
      </c>
      <c r="F94" s="13">
        <v>232</v>
      </c>
      <c r="G94" s="13">
        <v>97</v>
      </c>
      <c r="H94" s="14">
        <f t="shared" si="2"/>
        <v>41.810344827586206</v>
      </c>
      <c r="I94" s="15">
        <f t="shared" si="3"/>
        <v>41.810344827586206</v>
      </c>
    </row>
    <row r="95" spans="1:9" x14ac:dyDescent="0.2">
      <c r="A95" s="42"/>
      <c r="B95" s="45"/>
      <c r="C95" s="33" t="s">
        <v>18</v>
      </c>
      <c r="D95" s="35" t="s">
        <v>19</v>
      </c>
      <c r="E95" s="13">
        <v>404</v>
      </c>
      <c r="F95" s="13">
        <v>986</v>
      </c>
      <c r="G95" s="13">
        <v>374</v>
      </c>
      <c r="H95" s="14">
        <f t="shared" si="2"/>
        <v>92.574257425742573</v>
      </c>
      <c r="I95" s="15">
        <f t="shared" si="3"/>
        <v>37.931034482758619</v>
      </c>
    </row>
    <row r="96" spans="1:9" x14ac:dyDescent="0.2">
      <c r="A96" s="42"/>
      <c r="B96" s="45"/>
      <c r="C96" s="34"/>
      <c r="D96" s="36"/>
      <c r="E96" s="16">
        <v>0</v>
      </c>
      <c r="F96" s="16">
        <v>103</v>
      </c>
      <c r="G96" s="16">
        <v>103</v>
      </c>
      <c r="H96" s="17" t="str">
        <f t="shared" si="2"/>
        <v>***</v>
      </c>
      <c r="I96" s="18">
        <f t="shared" si="3"/>
        <v>100</v>
      </c>
    </row>
    <row r="97" spans="1:9" x14ac:dyDescent="0.2">
      <c r="A97" s="42"/>
      <c r="B97" s="45"/>
      <c r="C97" s="11" t="s">
        <v>53</v>
      </c>
      <c r="D97" s="12" t="s">
        <v>54</v>
      </c>
      <c r="E97" s="13">
        <v>10412</v>
      </c>
      <c r="F97" s="13">
        <v>11484</v>
      </c>
      <c r="G97" s="13">
        <v>10778</v>
      </c>
      <c r="H97" s="14">
        <f t="shared" si="2"/>
        <v>103.51517479830964</v>
      </c>
      <c r="I97" s="15">
        <f t="shared" si="3"/>
        <v>93.852316266109369</v>
      </c>
    </row>
    <row r="98" spans="1:9" x14ac:dyDescent="0.2">
      <c r="A98" s="42"/>
      <c r="B98" s="45"/>
      <c r="C98" s="11" t="s">
        <v>117</v>
      </c>
      <c r="D98" s="12" t="s">
        <v>118</v>
      </c>
      <c r="E98" s="13">
        <v>4886</v>
      </c>
      <c r="F98" s="13">
        <v>5278</v>
      </c>
      <c r="G98" s="13">
        <v>5268</v>
      </c>
      <c r="H98" s="14">
        <f t="shared" si="2"/>
        <v>107.81825624232501</v>
      </c>
      <c r="I98" s="15">
        <f t="shared" si="3"/>
        <v>99.810534293292918</v>
      </c>
    </row>
    <row r="99" spans="1:9" x14ac:dyDescent="0.2">
      <c r="A99" s="42"/>
      <c r="B99" s="45"/>
      <c r="C99" s="11" t="s">
        <v>85</v>
      </c>
      <c r="D99" s="12" t="s">
        <v>86</v>
      </c>
      <c r="E99" s="13">
        <v>391</v>
      </c>
      <c r="F99" s="13">
        <v>1505</v>
      </c>
      <c r="G99" s="13">
        <v>1483</v>
      </c>
      <c r="H99" s="14">
        <f t="shared" si="2"/>
        <v>379.28388746803068</v>
      </c>
      <c r="I99" s="15">
        <f t="shared" si="3"/>
        <v>98.538205980066451</v>
      </c>
    </row>
    <row r="100" spans="1:9" x14ac:dyDescent="0.2">
      <c r="A100" s="42"/>
      <c r="B100" s="45"/>
      <c r="C100" s="11" t="s">
        <v>87</v>
      </c>
      <c r="D100" s="12" t="s">
        <v>88</v>
      </c>
      <c r="E100" s="13">
        <v>0</v>
      </c>
      <c r="F100" s="13">
        <v>101</v>
      </c>
      <c r="G100" s="13">
        <v>101</v>
      </c>
      <c r="H100" s="14" t="str">
        <f t="shared" si="2"/>
        <v>***</v>
      </c>
      <c r="I100" s="15">
        <f t="shared" si="3"/>
        <v>100</v>
      </c>
    </row>
    <row r="101" spans="1:9" x14ac:dyDescent="0.2">
      <c r="A101" s="42"/>
      <c r="B101" s="45"/>
      <c r="C101" s="11" t="s">
        <v>119</v>
      </c>
      <c r="D101" s="12" t="s">
        <v>120</v>
      </c>
      <c r="E101" s="13">
        <v>190</v>
      </c>
      <c r="F101" s="13">
        <v>150</v>
      </c>
      <c r="G101" s="13">
        <v>132</v>
      </c>
      <c r="H101" s="14">
        <f t="shared" si="2"/>
        <v>69.473684210526315</v>
      </c>
      <c r="I101" s="15">
        <f t="shared" si="3"/>
        <v>88</v>
      </c>
    </row>
    <row r="102" spans="1:9" x14ac:dyDescent="0.2">
      <c r="A102" s="42"/>
      <c r="B102" s="45"/>
      <c r="C102" s="11" t="s">
        <v>121</v>
      </c>
      <c r="D102" s="12" t="s">
        <v>122</v>
      </c>
      <c r="E102" s="13">
        <v>2104</v>
      </c>
      <c r="F102" s="13">
        <v>1861</v>
      </c>
      <c r="G102" s="13">
        <v>1777</v>
      </c>
      <c r="H102" s="14">
        <f t="shared" si="2"/>
        <v>84.458174904942965</v>
      </c>
      <c r="I102" s="15">
        <f t="shared" si="3"/>
        <v>95.4862976894143</v>
      </c>
    </row>
    <row r="103" spans="1:9" x14ac:dyDescent="0.2">
      <c r="A103" s="42"/>
      <c r="B103" s="45"/>
      <c r="C103" s="11" t="s">
        <v>123</v>
      </c>
      <c r="D103" s="12" t="s">
        <v>124</v>
      </c>
      <c r="E103" s="13">
        <v>330</v>
      </c>
      <c r="F103" s="13">
        <v>230</v>
      </c>
      <c r="G103" s="13">
        <v>174</v>
      </c>
      <c r="H103" s="14">
        <f t="shared" si="2"/>
        <v>52.727272727272727</v>
      </c>
      <c r="I103" s="15">
        <f t="shared" si="3"/>
        <v>75.652173913043484</v>
      </c>
    </row>
    <row r="104" spans="1:9" x14ac:dyDescent="0.2">
      <c r="A104" s="42"/>
      <c r="B104" s="45"/>
      <c r="C104" s="33" t="s">
        <v>38</v>
      </c>
      <c r="D104" s="35" t="s">
        <v>39</v>
      </c>
      <c r="E104" s="13">
        <v>47780</v>
      </c>
      <c r="F104" s="13">
        <v>46303</v>
      </c>
      <c r="G104" s="13">
        <v>44491</v>
      </c>
      <c r="H104" s="14">
        <f t="shared" si="2"/>
        <v>93.116366680619507</v>
      </c>
      <c r="I104" s="15">
        <f t="shared" si="3"/>
        <v>96.086646653564557</v>
      </c>
    </row>
    <row r="105" spans="1:9" x14ac:dyDescent="0.2">
      <c r="A105" s="42"/>
      <c r="B105" s="45"/>
      <c r="C105" s="34"/>
      <c r="D105" s="36"/>
      <c r="E105" s="16">
        <v>0</v>
      </c>
      <c r="F105" s="16">
        <v>223</v>
      </c>
      <c r="G105" s="16">
        <v>222</v>
      </c>
      <c r="H105" s="17" t="str">
        <f t="shared" si="2"/>
        <v>***</v>
      </c>
      <c r="I105" s="18">
        <f t="shared" si="3"/>
        <v>99.551569506726452</v>
      </c>
    </row>
    <row r="106" spans="1:9" x14ac:dyDescent="0.2">
      <c r="A106" s="42"/>
      <c r="B106" s="45"/>
      <c r="C106" s="11" t="s">
        <v>111</v>
      </c>
      <c r="D106" s="12" t="s">
        <v>112</v>
      </c>
      <c r="E106" s="13">
        <v>3100</v>
      </c>
      <c r="F106" s="13">
        <v>3326</v>
      </c>
      <c r="G106" s="13">
        <v>3168</v>
      </c>
      <c r="H106" s="14">
        <f t="shared" si="2"/>
        <v>102.19354838709677</v>
      </c>
      <c r="I106" s="15">
        <f t="shared" si="3"/>
        <v>95.249549007817194</v>
      </c>
    </row>
    <row r="107" spans="1:9" ht="13.5" thickBot="1" x14ac:dyDescent="0.25">
      <c r="A107" s="42"/>
      <c r="B107" s="45"/>
      <c r="C107" s="11" t="s">
        <v>67</v>
      </c>
      <c r="D107" s="12" t="s">
        <v>68</v>
      </c>
      <c r="E107" s="13">
        <v>0</v>
      </c>
      <c r="F107" s="13">
        <v>0</v>
      </c>
      <c r="G107" s="13">
        <v>-8</v>
      </c>
      <c r="H107" s="14" t="str">
        <f t="shared" si="2"/>
        <v>***</v>
      </c>
      <c r="I107" s="15" t="str">
        <f t="shared" si="3"/>
        <v>***</v>
      </c>
    </row>
    <row r="108" spans="1:9" x14ac:dyDescent="0.2">
      <c r="A108" s="42"/>
      <c r="B108" s="45"/>
      <c r="C108" s="19" t="s">
        <v>40</v>
      </c>
      <c r="D108" s="20"/>
      <c r="E108" s="21">
        <v>70149</v>
      </c>
      <c r="F108" s="21">
        <v>71671</v>
      </c>
      <c r="G108" s="21">
        <v>68010</v>
      </c>
      <c r="H108" s="22">
        <f t="shared" si="2"/>
        <v>96.95077620493521</v>
      </c>
      <c r="I108" s="23">
        <f t="shared" si="3"/>
        <v>94.891936766614108</v>
      </c>
    </row>
    <row r="109" spans="1:9" ht="13.5" thickBot="1" x14ac:dyDescent="0.25">
      <c r="A109" s="43"/>
      <c r="B109" s="40"/>
      <c r="C109" s="24" t="s">
        <v>41</v>
      </c>
      <c r="D109" s="25"/>
      <c r="E109" s="26">
        <v>0</v>
      </c>
      <c r="F109" s="26">
        <v>326</v>
      </c>
      <c r="G109" s="26">
        <v>325</v>
      </c>
      <c r="H109" s="27" t="str">
        <f t="shared" si="2"/>
        <v>***</v>
      </c>
      <c r="I109" s="28">
        <f t="shared" si="3"/>
        <v>99.693251533742327</v>
      </c>
    </row>
    <row r="110" spans="1:9" ht="13.5" thickBot="1" x14ac:dyDescent="0.25">
      <c r="A110" s="46"/>
      <c r="B110" s="47"/>
      <c r="C110" s="48"/>
      <c r="D110" s="29" t="s">
        <v>42</v>
      </c>
      <c r="E110" s="30">
        <v>70149</v>
      </c>
      <c r="F110" s="30">
        <v>71997</v>
      </c>
      <c r="G110" s="30">
        <v>68335</v>
      </c>
      <c r="H110" s="31">
        <f t="shared" si="2"/>
        <v>97.414075753039953</v>
      </c>
      <c r="I110" s="32">
        <f t="shared" si="3"/>
        <v>94.913676958762167</v>
      </c>
    </row>
    <row r="111" spans="1:9" x14ac:dyDescent="0.2">
      <c r="A111" s="41" t="s">
        <v>125</v>
      </c>
      <c r="B111" s="44" t="s">
        <v>126</v>
      </c>
      <c r="C111" s="11" t="s">
        <v>127</v>
      </c>
      <c r="D111" s="12" t="s">
        <v>128</v>
      </c>
      <c r="E111" s="13">
        <v>10842</v>
      </c>
      <c r="F111" s="13">
        <v>11548</v>
      </c>
      <c r="G111" s="13">
        <v>11106</v>
      </c>
      <c r="H111" s="14">
        <f t="shared" si="2"/>
        <v>102.4349750968456</v>
      </c>
      <c r="I111" s="15">
        <f t="shared" si="3"/>
        <v>96.172497402147556</v>
      </c>
    </row>
    <row r="112" spans="1:9" x14ac:dyDescent="0.2">
      <c r="A112" s="42"/>
      <c r="B112" s="45"/>
      <c r="C112" s="33" t="s">
        <v>53</v>
      </c>
      <c r="D112" s="35" t="s">
        <v>54</v>
      </c>
      <c r="E112" s="13">
        <v>10400</v>
      </c>
      <c r="F112" s="13">
        <v>10396</v>
      </c>
      <c r="G112" s="13">
        <v>7515</v>
      </c>
      <c r="H112" s="14">
        <f t="shared" si="2"/>
        <v>72.259615384615387</v>
      </c>
      <c r="I112" s="15">
        <f t="shared" si="3"/>
        <v>72.287418237783768</v>
      </c>
    </row>
    <row r="113" spans="1:9" x14ac:dyDescent="0.2">
      <c r="A113" s="42"/>
      <c r="B113" s="45"/>
      <c r="C113" s="34"/>
      <c r="D113" s="36"/>
      <c r="E113" s="16">
        <v>40622</v>
      </c>
      <c r="F113" s="16">
        <v>232763</v>
      </c>
      <c r="G113" s="16">
        <v>116894</v>
      </c>
      <c r="H113" s="17">
        <f t="shared" si="2"/>
        <v>287.76032691644923</v>
      </c>
      <c r="I113" s="18">
        <f t="shared" si="3"/>
        <v>50.220181042519641</v>
      </c>
    </row>
    <row r="114" spans="1:9" ht="13.5" thickBot="1" x14ac:dyDescent="0.25">
      <c r="A114" s="42"/>
      <c r="B114" s="45"/>
      <c r="C114" s="11" t="s">
        <v>71</v>
      </c>
      <c r="D114" s="12" t="s">
        <v>72</v>
      </c>
      <c r="E114" s="13">
        <v>200</v>
      </c>
      <c r="F114" s="13">
        <v>264</v>
      </c>
      <c r="G114" s="13">
        <v>254</v>
      </c>
      <c r="H114" s="14">
        <f t="shared" si="2"/>
        <v>127</v>
      </c>
      <c r="I114" s="15">
        <f t="shared" si="3"/>
        <v>96.212121212121218</v>
      </c>
    </row>
    <row r="115" spans="1:9" x14ac:dyDescent="0.2">
      <c r="A115" s="42"/>
      <c r="B115" s="45"/>
      <c r="C115" s="19" t="s">
        <v>40</v>
      </c>
      <c r="D115" s="20"/>
      <c r="E115" s="21">
        <v>21442</v>
      </c>
      <c r="F115" s="21">
        <v>22208</v>
      </c>
      <c r="G115" s="21">
        <v>18875</v>
      </c>
      <c r="H115" s="22">
        <f t="shared" si="2"/>
        <v>88.028169014084511</v>
      </c>
      <c r="I115" s="23">
        <f t="shared" si="3"/>
        <v>84.991894812680115</v>
      </c>
    </row>
    <row r="116" spans="1:9" ht="13.5" thickBot="1" x14ac:dyDescent="0.25">
      <c r="A116" s="43"/>
      <c r="B116" s="40"/>
      <c r="C116" s="24" t="s">
        <v>41</v>
      </c>
      <c r="D116" s="25"/>
      <c r="E116" s="26">
        <v>40622</v>
      </c>
      <c r="F116" s="26">
        <v>232763</v>
      </c>
      <c r="G116" s="26">
        <v>116894</v>
      </c>
      <c r="H116" s="27">
        <f t="shared" si="2"/>
        <v>287.76032691644923</v>
      </c>
      <c r="I116" s="28">
        <f t="shared" si="3"/>
        <v>50.220181042519641</v>
      </c>
    </row>
    <row r="117" spans="1:9" ht="13.5" thickBot="1" x14ac:dyDescent="0.25">
      <c r="A117" s="46"/>
      <c r="B117" s="47"/>
      <c r="C117" s="48"/>
      <c r="D117" s="29" t="s">
        <v>42</v>
      </c>
      <c r="E117" s="30">
        <v>62064</v>
      </c>
      <c r="F117" s="30">
        <v>254971</v>
      </c>
      <c r="G117" s="30">
        <v>135769</v>
      </c>
      <c r="H117" s="31">
        <f t="shared" si="2"/>
        <v>218.75644496004125</v>
      </c>
      <c r="I117" s="32">
        <f t="shared" si="3"/>
        <v>53.248800844017552</v>
      </c>
    </row>
    <row r="118" spans="1:9" x14ac:dyDescent="0.2">
      <c r="A118" s="41" t="s">
        <v>129</v>
      </c>
      <c r="B118" s="44" t="s">
        <v>130</v>
      </c>
      <c r="C118" s="11" t="s">
        <v>131</v>
      </c>
      <c r="D118" s="12" t="s">
        <v>132</v>
      </c>
      <c r="E118" s="13">
        <v>0</v>
      </c>
      <c r="F118" s="13">
        <v>48</v>
      </c>
      <c r="G118" s="13">
        <v>48</v>
      </c>
      <c r="H118" s="14" t="str">
        <f t="shared" si="2"/>
        <v>***</v>
      </c>
      <c r="I118" s="15">
        <f t="shared" si="3"/>
        <v>100</v>
      </c>
    </row>
    <row r="119" spans="1:9" x14ac:dyDescent="0.2">
      <c r="A119" s="42"/>
      <c r="B119" s="45"/>
      <c r="C119" s="11" t="s">
        <v>133</v>
      </c>
      <c r="D119" s="12" t="s">
        <v>134</v>
      </c>
      <c r="E119" s="13">
        <v>473</v>
      </c>
      <c r="F119" s="13">
        <v>402</v>
      </c>
      <c r="G119" s="13">
        <v>389</v>
      </c>
      <c r="H119" s="14">
        <f t="shared" si="2"/>
        <v>82.241014799154328</v>
      </c>
      <c r="I119" s="15">
        <f t="shared" si="3"/>
        <v>96.766169154228862</v>
      </c>
    </row>
    <row r="120" spans="1:9" x14ac:dyDescent="0.2">
      <c r="A120" s="42"/>
      <c r="B120" s="45"/>
      <c r="C120" s="11" t="s">
        <v>135</v>
      </c>
      <c r="D120" s="12" t="s">
        <v>136</v>
      </c>
      <c r="E120" s="13">
        <v>2294</v>
      </c>
      <c r="F120" s="13">
        <v>2294</v>
      </c>
      <c r="G120" s="13">
        <v>2294</v>
      </c>
      <c r="H120" s="14">
        <f t="shared" si="2"/>
        <v>100</v>
      </c>
      <c r="I120" s="15">
        <f t="shared" si="3"/>
        <v>100</v>
      </c>
    </row>
    <row r="121" spans="1:9" x14ac:dyDescent="0.2">
      <c r="A121" s="42"/>
      <c r="B121" s="45"/>
      <c r="C121" s="33" t="s">
        <v>137</v>
      </c>
      <c r="D121" s="35" t="s">
        <v>138</v>
      </c>
      <c r="E121" s="13">
        <v>5186</v>
      </c>
      <c r="F121" s="13">
        <v>8745</v>
      </c>
      <c r="G121" s="13">
        <v>8742</v>
      </c>
      <c r="H121" s="14">
        <f t="shared" si="2"/>
        <v>168.56922483609719</v>
      </c>
      <c r="I121" s="15">
        <f t="shared" si="3"/>
        <v>99.965694682675817</v>
      </c>
    </row>
    <row r="122" spans="1:9" x14ac:dyDescent="0.2">
      <c r="A122" s="42"/>
      <c r="B122" s="45"/>
      <c r="C122" s="34"/>
      <c r="D122" s="36"/>
      <c r="E122" s="16">
        <v>0</v>
      </c>
      <c r="F122" s="16">
        <v>42710</v>
      </c>
      <c r="G122" s="16">
        <v>42709</v>
      </c>
      <c r="H122" s="17" t="str">
        <f t="shared" si="2"/>
        <v>***</v>
      </c>
      <c r="I122" s="18">
        <f t="shared" si="3"/>
        <v>99.997658627955985</v>
      </c>
    </row>
    <row r="123" spans="1:9" x14ac:dyDescent="0.2">
      <c r="A123" s="42"/>
      <c r="B123" s="45"/>
      <c r="C123" s="11" t="s">
        <v>139</v>
      </c>
      <c r="D123" s="12" t="s">
        <v>140</v>
      </c>
      <c r="E123" s="13">
        <v>9066</v>
      </c>
      <c r="F123" s="13">
        <v>8871</v>
      </c>
      <c r="G123" s="13">
        <v>8871</v>
      </c>
      <c r="H123" s="14">
        <f t="shared" si="2"/>
        <v>97.849106551952346</v>
      </c>
      <c r="I123" s="15">
        <f t="shared" si="3"/>
        <v>100</v>
      </c>
    </row>
    <row r="124" spans="1:9" x14ac:dyDescent="0.2">
      <c r="A124" s="42"/>
      <c r="B124" s="45"/>
      <c r="C124" s="33" t="s">
        <v>83</v>
      </c>
      <c r="D124" s="35" t="s">
        <v>84</v>
      </c>
      <c r="E124" s="13">
        <v>103</v>
      </c>
      <c r="F124" s="13">
        <v>776</v>
      </c>
      <c r="G124" s="13">
        <v>631</v>
      </c>
      <c r="H124" s="14">
        <f t="shared" si="2"/>
        <v>612.62135922330094</v>
      </c>
      <c r="I124" s="15">
        <f t="shared" si="3"/>
        <v>81.314432989690715</v>
      </c>
    </row>
    <row r="125" spans="1:9" x14ac:dyDescent="0.2">
      <c r="A125" s="42"/>
      <c r="B125" s="45"/>
      <c r="C125" s="34"/>
      <c r="D125" s="36"/>
      <c r="E125" s="16">
        <v>0</v>
      </c>
      <c r="F125" s="16">
        <v>120</v>
      </c>
      <c r="G125" s="16">
        <v>117</v>
      </c>
      <c r="H125" s="17" t="str">
        <f t="shared" si="2"/>
        <v>***</v>
      </c>
      <c r="I125" s="18">
        <f t="shared" si="3"/>
        <v>97.5</v>
      </c>
    </row>
    <row r="126" spans="1:9" ht="13.5" thickBot="1" x14ac:dyDescent="0.25">
      <c r="A126" s="42"/>
      <c r="B126" s="45"/>
      <c r="C126" s="11" t="s">
        <v>28</v>
      </c>
      <c r="D126" s="12" t="s">
        <v>29</v>
      </c>
      <c r="E126" s="13">
        <v>11502</v>
      </c>
      <c r="F126" s="13">
        <v>10650</v>
      </c>
      <c r="G126" s="13">
        <v>10650</v>
      </c>
      <c r="H126" s="14">
        <f t="shared" si="2"/>
        <v>92.592592592592595</v>
      </c>
      <c r="I126" s="15">
        <f t="shared" si="3"/>
        <v>100</v>
      </c>
    </row>
    <row r="127" spans="1:9" x14ac:dyDescent="0.2">
      <c r="A127" s="42"/>
      <c r="B127" s="45"/>
      <c r="C127" s="19" t="s">
        <v>40</v>
      </c>
      <c r="D127" s="20"/>
      <c r="E127" s="21">
        <v>28624</v>
      </c>
      <c r="F127" s="21">
        <v>31786</v>
      </c>
      <c r="G127" s="21">
        <v>31625</v>
      </c>
      <c r="H127" s="22">
        <f t="shared" si="2"/>
        <v>110.48420905533818</v>
      </c>
      <c r="I127" s="23">
        <f t="shared" si="3"/>
        <v>99.493487698986982</v>
      </c>
    </row>
    <row r="128" spans="1:9" ht="13.5" thickBot="1" x14ac:dyDescent="0.25">
      <c r="A128" s="43"/>
      <c r="B128" s="40"/>
      <c r="C128" s="24" t="s">
        <v>41</v>
      </c>
      <c r="D128" s="25"/>
      <c r="E128" s="26">
        <v>0</v>
      </c>
      <c r="F128" s="26">
        <v>42830</v>
      </c>
      <c r="G128" s="26">
        <v>42826</v>
      </c>
      <c r="H128" s="27" t="str">
        <f t="shared" si="2"/>
        <v>***</v>
      </c>
      <c r="I128" s="28">
        <f t="shared" si="3"/>
        <v>99.990660751809486</v>
      </c>
    </row>
    <row r="129" spans="1:9" ht="13.5" thickBot="1" x14ac:dyDescent="0.25">
      <c r="A129" s="46"/>
      <c r="B129" s="47"/>
      <c r="C129" s="48"/>
      <c r="D129" s="29" t="s">
        <v>42</v>
      </c>
      <c r="E129" s="30">
        <v>28624</v>
      </c>
      <c r="F129" s="30">
        <v>74616</v>
      </c>
      <c r="G129" s="30">
        <v>74451</v>
      </c>
      <c r="H129" s="31">
        <f t="shared" si="2"/>
        <v>260.09991615427612</v>
      </c>
      <c r="I129" s="32">
        <f t="shared" si="3"/>
        <v>99.778867803152139</v>
      </c>
    </row>
    <row r="130" spans="1:9" x14ac:dyDescent="0.2">
      <c r="A130" s="41" t="s">
        <v>141</v>
      </c>
      <c r="B130" s="44" t="s">
        <v>142</v>
      </c>
      <c r="C130" s="11" t="s">
        <v>14</v>
      </c>
      <c r="D130" s="12" t="s">
        <v>15</v>
      </c>
      <c r="E130" s="13">
        <v>11664</v>
      </c>
      <c r="F130" s="13">
        <v>13314</v>
      </c>
      <c r="G130" s="13">
        <v>13314</v>
      </c>
      <c r="H130" s="14">
        <f t="shared" si="2"/>
        <v>114.14609053497942</v>
      </c>
      <c r="I130" s="15">
        <f t="shared" si="3"/>
        <v>100</v>
      </c>
    </row>
    <row r="131" spans="1:9" x14ac:dyDescent="0.2">
      <c r="A131" s="42"/>
      <c r="B131" s="45"/>
      <c r="C131" s="33" t="s">
        <v>143</v>
      </c>
      <c r="D131" s="35" t="s">
        <v>144</v>
      </c>
      <c r="E131" s="13">
        <v>230824</v>
      </c>
      <c r="F131" s="13">
        <v>247061</v>
      </c>
      <c r="G131" s="13">
        <v>245514</v>
      </c>
      <c r="H131" s="14">
        <f t="shared" si="2"/>
        <v>106.36415624025231</v>
      </c>
      <c r="I131" s="15">
        <f t="shared" si="3"/>
        <v>99.373838849514897</v>
      </c>
    </row>
    <row r="132" spans="1:9" x14ac:dyDescent="0.2">
      <c r="A132" s="42"/>
      <c r="B132" s="45"/>
      <c r="C132" s="34"/>
      <c r="D132" s="36"/>
      <c r="E132" s="16">
        <v>0</v>
      </c>
      <c r="F132" s="16">
        <v>7400</v>
      </c>
      <c r="G132" s="16">
        <v>7400</v>
      </c>
      <c r="H132" s="17" t="str">
        <f t="shared" si="2"/>
        <v>***</v>
      </c>
      <c r="I132" s="18">
        <f t="shared" si="3"/>
        <v>100</v>
      </c>
    </row>
    <row r="133" spans="1:9" x14ac:dyDescent="0.2">
      <c r="A133" s="42"/>
      <c r="B133" s="45"/>
      <c r="C133" s="11" t="s">
        <v>145</v>
      </c>
      <c r="D133" s="12" t="s">
        <v>146</v>
      </c>
      <c r="E133" s="13">
        <v>63463</v>
      </c>
      <c r="F133" s="13">
        <v>67716</v>
      </c>
      <c r="G133" s="13">
        <v>67598</v>
      </c>
      <c r="H133" s="14">
        <f t="shared" si="2"/>
        <v>106.51560751934198</v>
      </c>
      <c r="I133" s="15">
        <f t="shared" si="3"/>
        <v>99.825742808198953</v>
      </c>
    </row>
    <row r="134" spans="1:9" x14ac:dyDescent="0.2">
      <c r="A134" s="42"/>
      <c r="B134" s="45"/>
      <c r="C134" s="11" t="s">
        <v>147</v>
      </c>
      <c r="D134" s="12" t="s">
        <v>148</v>
      </c>
      <c r="E134" s="13">
        <v>0</v>
      </c>
      <c r="F134" s="13">
        <v>330</v>
      </c>
      <c r="G134" s="13">
        <v>330</v>
      </c>
      <c r="H134" s="14" t="str">
        <f t="shared" ref="H134:H197" si="4">IF(OR((E134=0),AND((E134&lt;0),(G134&gt;=0)),AND((E134&gt;0),(G134&lt;=0))),"***",100*G134/E134)</f>
        <v>***</v>
      </c>
      <c r="I134" s="15">
        <f t="shared" ref="I134:I197" si="5">IF(OR((F134=0),AND((F134&lt;0),(G134&gt;=0)),AND((F134&gt;0),(G134&lt;=0))),"***",100*G134/F134)</f>
        <v>100</v>
      </c>
    </row>
    <row r="135" spans="1:9" x14ac:dyDescent="0.2">
      <c r="A135" s="42"/>
      <c r="B135" s="45"/>
      <c r="C135" s="33" t="s">
        <v>149</v>
      </c>
      <c r="D135" s="35" t="s">
        <v>150</v>
      </c>
      <c r="E135" s="13">
        <v>52975</v>
      </c>
      <c r="F135" s="13">
        <v>53945</v>
      </c>
      <c r="G135" s="13">
        <v>53944</v>
      </c>
      <c r="H135" s="14">
        <f t="shared" si="4"/>
        <v>101.82916470033034</v>
      </c>
      <c r="I135" s="15">
        <f t="shared" si="5"/>
        <v>99.998146260079707</v>
      </c>
    </row>
    <row r="136" spans="1:9" x14ac:dyDescent="0.2">
      <c r="A136" s="42"/>
      <c r="B136" s="45"/>
      <c r="C136" s="34"/>
      <c r="D136" s="36"/>
      <c r="E136" s="16">
        <v>0</v>
      </c>
      <c r="F136" s="16">
        <v>96</v>
      </c>
      <c r="G136" s="16">
        <v>95</v>
      </c>
      <c r="H136" s="17" t="str">
        <f t="shared" si="4"/>
        <v>***</v>
      </c>
      <c r="I136" s="18">
        <f t="shared" si="5"/>
        <v>98.958333333333329</v>
      </c>
    </row>
    <row r="137" spans="1:9" x14ac:dyDescent="0.2">
      <c r="A137" s="42"/>
      <c r="B137" s="45"/>
      <c r="C137" s="11" t="s">
        <v>151</v>
      </c>
      <c r="D137" s="12" t="s">
        <v>152</v>
      </c>
      <c r="E137" s="13">
        <v>21327</v>
      </c>
      <c r="F137" s="13">
        <v>21472</v>
      </c>
      <c r="G137" s="13">
        <v>21472</v>
      </c>
      <c r="H137" s="14">
        <f t="shared" si="4"/>
        <v>100.67988934214846</v>
      </c>
      <c r="I137" s="15">
        <f t="shared" si="5"/>
        <v>100</v>
      </c>
    </row>
    <row r="138" spans="1:9" x14ac:dyDescent="0.2">
      <c r="A138" s="42"/>
      <c r="B138" s="45"/>
      <c r="C138" s="11" t="s">
        <v>153</v>
      </c>
      <c r="D138" s="12" t="s">
        <v>154</v>
      </c>
      <c r="E138" s="13">
        <v>0</v>
      </c>
      <c r="F138" s="13">
        <v>30</v>
      </c>
      <c r="G138" s="13">
        <v>30</v>
      </c>
      <c r="H138" s="14" t="str">
        <f t="shared" si="4"/>
        <v>***</v>
      </c>
      <c r="I138" s="15">
        <f t="shared" si="5"/>
        <v>100</v>
      </c>
    </row>
    <row r="139" spans="1:9" x14ac:dyDescent="0.2">
      <c r="A139" s="42"/>
      <c r="B139" s="45"/>
      <c r="C139" s="11" t="s">
        <v>49</v>
      </c>
      <c r="D139" s="12" t="s">
        <v>50</v>
      </c>
      <c r="E139" s="13">
        <v>15195</v>
      </c>
      <c r="F139" s="13">
        <v>15743</v>
      </c>
      <c r="G139" s="13">
        <v>15611</v>
      </c>
      <c r="H139" s="14">
        <f t="shared" si="4"/>
        <v>102.73774267851267</v>
      </c>
      <c r="I139" s="15">
        <f t="shared" si="5"/>
        <v>99.161532109508983</v>
      </c>
    </row>
    <row r="140" spans="1:9" x14ac:dyDescent="0.2">
      <c r="A140" s="42"/>
      <c r="B140" s="45"/>
      <c r="C140" s="33" t="s">
        <v>51</v>
      </c>
      <c r="D140" s="35" t="s">
        <v>52</v>
      </c>
      <c r="E140" s="13">
        <v>42397</v>
      </c>
      <c r="F140" s="13">
        <v>41960</v>
      </c>
      <c r="G140" s="13">
        <v>41639</v>
      </c>
      <c r="H140" s="14">
        <f t="shared" si="4"/>
        <v>98.212137651248909</v>
      </c>
      <c r="I140" s="15">
        <f t="shared" si="5"/>
        <v>99.234985700667309</v>
      </c>
    </row>
    <row r="141" spans="1:9" x14ac:dyDescent="0.2">
      <c r="A141" s="42"/>
      <c r="B141" s="45"/>
      <c r="C141" s="34"/>
      <c r="D141" s="36"/>
      <c r="E141" s="16">
        <v>0</v>
      </c>
      <c r="F141" s="16">
        <v>60000</v>
      </c>
      <c r="G141" s="16">
        <v>50000</v>
      </c>
      <c r="H141" s="17" t="str">
        <f t="shared" si="4"/>
        <v>***</v>
      </c>
      <c r="I141" s="18">
        <f t="shared" si="5"/>
        <v>83.333333333333329</v>
      </c>
    </row>
    <row r="142" spans="1:9" x14ac:dyDescent="0.2">
      <c r="A142" s="42"/>
      <c r="B142" s="45"/>
      <c r="C142" s="11" t="s">
        <v>155</v>
      </c>
      <c r="D142" s="12" t="s">
        <v>156</v>
      </c>
      <c r="E142" s="13">
        <v>589</v>
      </c>
      <c r="F142" s="13">
        <v>2809</v>
      </c>
      <c r="G142" s="13">
        <v>2553</v>
      </c>
      <c r="H142" s="14">
        <f t="shared" si="4"/>
        <v>433.446519524618</v>
      </c>
      <c r="I142" s="15">
        <f t="shared" si="5"/>
        <v>90.886436454254181</v>
      </c>
    </row>
    <row r="143" spans="1:9" x14ac:dyDescent="0.2">
      <c r="A143" s="42"/>
      <c r="B143" s="45"/>
      <c r="C143" s="11" t="s">
        <v>97</v>
      </c>
      <c r="D143" s="12" t="s">
        <v>98</v>
      </c>
      <c r="E143" s="13">
        <v>15429</v>
      </c>
      <c r="F143" s="13">
        <v>14618</v>
      </c>
      <c r="G143" s="13">
        <v>13839</v>
      </c>
      <c r="H143" s="14">
        <f t="shared" si="4"/>
        <v>89.694730701924954</v>
      </c>
      <c r="I143" s="15">
        <f t="shared" si="5"/>
        <v>94.670953618826104</v>
      </c>
    </row>
    <row r="144" spans="1:9" x14ac:dyDescent="0.2">
      <c r="A144" s="42"/>
      <c r="B144" s="45"/>
      <c r="C144" s="33" t="s">
        <v>119</v>
      </c>
      <c r="D144" s="35" t="s">
        <v>120</v>
      </c>
      <c r="E144" s="13">
        <v>4000</v>
      </c>
      <c r="F144" s="13">
        <v>4016</v>
      </c>
      <c r="G144" s="13">
        <v>4016</v>
      </c>
      <c r="H144" s="14">
        <f t="shared" si="4"/>
        <v>100.4</v>
      </c>
      <c r="I144" s="15">
        <f t="shared" si="5"/>
        <v>100</v>
      </c>
    </row>
    <row r="145" spans="1:9" ht="13.5" thickBot="1" x14ac:dyDescent="0.25">
      <c r="A145" s="42"/>
      <c r="B145" s="45"/>
      <c r="C145" s="39"/>
      <c r="D145" s="40"/>
      <c r="E145" s="16">
        <v>0</v>
      </c>
      <c r="F145" s="16">
        <v>3342</v>
      </c>
      <c r="G145" s="16">
        <v>3341</v>
      </c>
      <c r="H145" s="17" t="str">
        <f t="shared" si="4"/>
        <v>***</v>
      </c>
      <c r="I145" s="18">
        <f t="shared" si="5"/>
        <v>99.970077797725907</v>
      </c>
    </row>
    <row r="146" spans="1:9" x14ac:dyDescent="0.2">
      <c r="A146" s="42"/>
      <c r="B146" s="45"/>
      <c r="C146" s="19" t="s">
        <v>40</v>
      </c>
      <c r="D146" s="20"/>
      <c r="E146" s="21">
        <v>457863</v>
      </c>
      <c r="F146" s="21">
        <v>483014</v>
      </c>
      <c r="G146" s="21">
        <v>479860</v>
      </c>
      <c r="H146" s="22">
        <f t="shared" si="4"/>
        <v>104.8042755147282</v>
      </c>
      <c r="I146" s="23">
        <f t="shared" si="5"/>
        <v>99.347016856654264</v>
      </c>
    </row>
    <row r="147" spans="1:9" ht="13.5" thickBot="1" x14ac:dyDescent="0.25">
      <c r="A147" s="43"/>
      <c r="B147" s="40"/>
      <c r="C147" s="24" t="s">
        <v>41</v>
      </c>
      <c r="D147" s="25"/>
      <c r="E147" s="26">
        <v>0</v>
      </c>
      <c r="F147" s="26">
        <v>70838</v>
      </c>
      <c r="G147" s="26">
        <v>60836</v>
      </c>
      <c r="H147" s="27" t="str">
        <f t="shared" si="4"/>
        <v>***</v>
      </c>
      <c r="I147" s="28">
        <f t="shared" si="5"/>
        <v>85.880459640306057</v>
      </c>
    </row>
    <row r="148" spans="1:9" ht="13.5" thickBot="1" x14ac:dyDescent="0.25">
      <c r="A148" s="46"/>
      <c r="B148" s="47"/>
      <c r="C148" s="48"/>
      <c r="D148" s="29" t="s">
        <v>42</v>
      </c>
      <c r="E148" s="30">
        <v>457863</v>
      </c>
      <c r="F148" s="30">
        <v>553852</v>
      </c>
      <c r="G148" s="30">
        <v>540696</v>
      </c>
      <c r="H148" s="31">
        <f t="shared" si="4"/>
        <v>118.09121942589815</v>
      </c>
      <c r="I148" s="32">
        <f t="shared" si="5"/>
        <v>97.624636184395825</v>
      </c>
    </row>
    <row r="149" spans="1:9" x14ac:dyDescent="0.2">
      <c r="A149" s="41" t="s">
        <v>157</v>
      </c>
      <c r="B149" s="44" t="s">
        <v>158</v>
      </c>
      <c r="C149" s="11" t="s">
        <v>83</v>
      </c>
      <c r="D149" s="12" t="s">
        <v>84</v>
      </c>
      <c r="E149" s="13">
        <v>1800</v>
      </c>
      <c r="F149" s="13">
        <v>1800</v>
      </c>
      <c r="G149" s="13">
        <v>1800</v>
      </c>
      <c r="H149" s="14">
        <f t="shared" si="4"/>
        <v>100</v>
      </c>
      <c r="I149" s="15">
        <f t="shared" si="5"/>
        <v>100</v>
      </c>
    </row>
    <row r="150" spans="1:9" x14ac:dyDescent="0.2">
      <c r="A150" s="42"/>
      <c r="B150" s="45"/>
      <c r="C150" s="11" t="s">
        <v>28</v>
      </c>
      <c r="D150" s="12" t="s">
        <v>29</v>
      </c>
      <c r="E150" s="13">
        <v>0</v>
      </c>
      <c r="F150" s="13">
        <v>25</v>
      </c>
      <c r="G150" s="13">
        <v>25</v>
      </c>
      <c r="H150" s="14" t="str">
        <f t="shared" si="4"/>
        <v>***</v>
      </c>
      <c r="I150" s="15">
        <f t="shared" si="5"/>
        <v>100</v>
      </c>
    </row>
    <row r="151" spans="1:9" x14ac:dyDescent="0.2">
      <c r="A151" s="42"/>
      <c r="B151" s="45"/>
      <c r="C151" s="33" t="s">
        <v>159</v>
      </c>
      <c r="D151" s="35" t="s">
        <v>160</v>
      </c>
      <c r="E151" s="13">
        <v>139573</v>
      </c>
      <c r="F151" s="13">
        <v>139659</v>
      </c>
      <c r="G151" s="13">
        <v>139658</v>
      </c>
      <c r="H151" s="14">
        <f t="shared" si="4"/>
        <v>100.06090003080826</v>
      </c>
      <c r="I151" s="15">
        <f t="shared" si="5"/>
        <v>99.999283970241805</v>
      </c>
    </row>
    <row r="152" spans="1:9" x14ac:dyDescent="0.2">
      <c r="A152" s="42"/>
      <c r="B152" s="45"/>
      <c r="C152" s="34"/>
      <c r="D152" s="36"/>
      <c r="E152" s="16">
        <v>0</v>
      </c>
      <c r="F152" s="16">
        <v>194100</v>
      </c>
      <c r="G152" s="16">
        <v>194100</v>
      </c>
      <c r="H152" s="17" t="str">
        <f t="shared" si="4"/>
        <v>***</v>
      </c>
      <c r="I152" s="18">
        <f t="shared" si="5"/>
        <v>100</v>
      </c>
    </row>
    <row r="153" spans="1:9" x14ac:dyDescent="0.2">
      <c r="A153" s="42"/>
      <c r="B153" s="45"/>
      <c r="C153" s="33" t="s">
        <v>161</v>
      </c>
      <c r="D153" s="35" t="s">
        <v>162</v>
      </c>
      <c r="E153" s="13">
        <v>64000</v>
      </c>
      <c r="F153" s="13">
        <v>105396</v>
      </c>
      <c r="G153" s="13">
        <v>105396</v>
      </c>
      <c r="H153" s="14">
        <f t="shared" si="4"/>
        <v>164.68125000000001</v>
      </c>
      <c r="I153" s="15">
        <f t="shared" si="5"/>
        <v>100</v>
      </c>
    </row>
    <row r="154" spans="1:9" x14ac:dyDescent="0.2">
      <c r="A154" s="42"/>
      <c r="B154" s="45"/>
      <c r="C154" s="34"/>
      <c r="D154" s="36"/>
      <c r="E154" s="16">
        <v>0</v>
      </c>
      <c r="F154" s="16">
        <v>14880</v>
      </c>
      <c r="G154" s="16">
        <v>14880</v>
      </c>
      <c r="H154" s="17" t="str">
        <f t="shared" si="4"/>
        <v>***</v>
      </c>
      <c r="I154" s="18">
        <f t="shared" si="5"/>
        <v>100</v>
      </c>
    </row>
    <row r="155" spans="1:9" x14ac:dyDescent="0.2">
      <c r="A155" s="42"/>
      <c r="B155" s="45"/>
      <c r="C155" s="33" t="s">
        <v>163</v>
      </c>
      <c r="D155" s="35" t="s">
        <v>164</v>
      </c>
      <c r="E155" s="13">
        <v>32519</v>
      </c>
      <c r="F155" s="13">
        <v>39781</v>
      </c>
      <c r="G155" s="13">
        <v>39781</v>
      </c>
      <c r="H155" s="14">
        <f t="shared" si="4"/>
        <v>122.33156001107045</v>
      </c>
      <c r="I155" s="15">
        <f t="shared" si="5"/>
        <v>100</v>
      </c>
    </row>
    <row r="156" spans="1:9" x14ac:dyDescent="0.2">
      <c r="A156" s="42"/>
      <c r="B156" s="45"/>
      <c r="C156" s="34"/>
      <c r="D156" s="36"/>
      <c r="E156" s="16">
        <v>0</v>
      </c>
      <c r="F156" s="16">
        <v>3487</v>
      </c>
      <c r="G156" s="16">
        <v>3487</v>
      </c>
      <c r="H156" s="17" t="str">
        <f t="shared" si="4"/>
        <v>***</v>
      </c>
      <c r="I156" s="18">
        <f t="shared" si="5"/>
        <v>100</v>
      </c>
    </row>
    <row r="157" spans="1:9" ht="13.5" thickBot="1" x14ac:dyDescent="0.25">
      <c r="A157" s="42"/>
      <c r="B157" s="45"/>
      <c r="C157" s="11" t="s">
        <v>165</v>
      </c>
      <c r="D157" s="12" t="s">
        <v>166</v>
      </c>
      <c r="E157" s="13">
        <v>0</v>
      </c>
      <c r="F157" s="13">
        <v>20</v>
      </c>
      <c r="G157" s="13">
        <v>20</v>
      </c>
      <c r="H157" s="14" t="str">
        <f t="shared" si="4"/>
        <v>***</v>
      </c>
      <c r="I157" s="15">
        <f t="shared" si="5"/>
        <v>100</v>
      </c>
    </row>
    <row r="158" spans="1:9" x14ac:dyDescent="0.2">
      <c r="A158" s="42"/>
      <c r="B158" s="45"/>
      <c r="C158" s="19" t="s">
        <v>40</v>
      </c>
      <c r="D158" s="20"/>
      <c r="E158" s="21">
        <v>237892</v>
      </c>
      <c r="F158" s="21">
        <v>286681</v>
      </c>
      <c r="G158" s="21">
        <v>286680</v>
      </c>
      <c r="H158" s="22">
        <f t="shared" si="4"/>
        <v>120.5084660266003</v>
      </c>
      <c r="I158" s="23">
        <f t="shared" si="5"/>
        <v>99.99965118023168</v>
      </c>
    </row>
    <row r="159" spans="1:9" ht="13.5" thickBot="1" x14ac:dyDescent="0.25">
      <c r="A159" s="43"/>
      <c r="B159" s="40"/>
      <c r="C159" s="24" t="s">
        <v>41</v>
      </c>
      <c r="D159" s="25"/>
      <c r="E159" s="26">
        <v>0</v>
      </c>
      <c r="F159" s="26">
        <v>212467</v>
      </c>
      <c r="G159" s="26">
        <v>212467</v>
      </c>
      <c r="H159" s="27" t="str">
        <f t="shared" si="4"/>
        <v>***</v>
      </c>
      <c r="I159" s="28">
        <f t="shared" si="5"/>
        <v>100</v>
      </c>
    </row>
    <row r="160" spans="1:9" ht="13.5" thickBot="1" x14ac:dyDescent="0.25">
      <c r="A160" s="46"/>
      <c r="B160" s="47"/>
      <c r="C160" s="48"/>
      <c r="D160" s="29" t="s">
        <v>42</v>
      </c>
      <c r="E160" s="30">
        <v>237892</v>
      </c>
      <c r="F160" s="30">
        <v>499148</v>
      </c>
      <c r="G160" s="30">
        <v>499147</v>
      </c>
      <c r="H160" s="31">
        <f t="shared" si="4"/>
        <v>209.82084307164595</v>
      </c>
      <c r="I160" s="32">
        <f t="shared" si="5"/>
        <v>99.999799658618286</v>
      </c>
    </row>
    <row r="161" spans="1:9" x14ac:dyDescent="0.2">
      <c r="A161" s="41" t="s">
        <v>167</v>
      </c>
      <c r="B161" s="44" t="s">
        <v>168</v>
      </c>
      <c r="C161" s="11" t="s">
        <v>169</v>
      </c>
      <c r="D161" s="12" t="s">
        <v>170</v>
      </c>
      <c r="E161" s="13">
        <v>22724</v>
      </c>
      <c r="F161" s="13">
        <v>22724</v>
      </c>
      <c r="G161" s="13">
        <v>22724</v>
      </c>
      <c r="H161" s="14">
        <f t="shared" si="4"/>
        <v>100</v>
      </c>
      <c r="I161" s="15">
        <f t="shared" si="5"/>
        <v>100</v>
      </c>
    </row>
    <row r="162" spans="1:9" x14ac:dyDescent="0.2">
      <c r="A162" s="42"/>
      <c r="B162" s="45"/>
      <c r="C162" s="11" t="s">
        <v>171</v>
      </c>
      <c r="D162" s="12" t="s">
        <v>172</v>
      </c>
      <c r="E162" s="13">
        <v>1867</v>
      </c>
      <c r="F162" s="13">
        <v>1857</v>
      </c>
      <c r="G162" s="13">
        <v>1857</v>
      </c>
      <c r="H162" s="14">
        <f t="shared" si="4"/>
        <v>99.46438136047135</v>
      </c>
      <c r="I162" s="15">
        <f t="shared" si="5"/>
        <v>100</v>
      </c>
    </row>
    <row r="163" spans="1:9" x14ac:dyDescent="0.2">
      <c r="A163" s="42"/>
      <c r="B163" s="45"/>
      <c r="C163" s="11" t="s">
        <v>173</v>
      </c>
      <c r="D163" s="12" t="s">
        <v>174</v>
      </c>
      <c r="E163" s="13">
        <v>8486</v>
      </c>
      <c r="F163" s="13">
        <v>8486</v>
      </c>
      <c r="G163" s="13">
        <v>8486</v>
      </c>
      <c r="H163" s="14">
        <f t="shared" si="4"/>
        <v>100</v>
      </c>
      <c r="I163" s="15">
        <f t="shared" si="5"/>
        <v>100</v>
      </c>
    </row>
    <row r="164" spans="1:9" x14ac:dyDescent="0.2">
      <c r="A164" s="42"/>
      <c r="B164" s="45"/>
      <c r="C164" s="33" t="s">
        <v>175</v>
      </c>
      <c r="D164" s="35" t="s">
        <v>176</v>
      </c>
      <c r="E164" s="13">
        <v>19132</v>
      </c>
      <c r="F164" s="13">
        <v>24898</v>
      </c>
      <c r="G164" s="13">
        <v>24783</v>
      </c>
      <c r="H164" s="14">
        <f t="shared" si="4"/>
        <v>129.53690152623875</v>
      </c>
      <c r="I164" s="15">
        <f t="shared" si="5"/>
        <v>99.538115511286051</v>
      </c>
    </row>
    <row r="165" spans="1:9" x14ac:dyDescent="0.2">
      <c r="A165" s="42"/>
      <c r="B165" s="45"/>
      <c r="C165" s="34"/>
      <c r="D165" s="36"/>
      <c r="E165" s="16">
        <v>0</v>
      </c>
      <c r="F165" s="16">
        <v>116547</v>
      </c>
      <c r="G165" s="16">
        <v>116546</v>
      </c>
      <c r="H165" s="17" t="str">
        <f t="shared" si="4"/>
        <v>***</v>
      </c>
      <c r="I165" s="18">
        <f t="shared" si="5"/>
        <v>99.999141977056468</v>
      </c>
    </row>
    <row r="166" spans="1:9" x14ac:dyDescent="0.2">
      <c r="A166" s="42"/>
      <c r="B166" s="45"/>
      <c r="C166" s="11" t="s">
        <v>177</v>
      </c>
      <c r="D166" s="12" t="s">
        <v>178</v>
      </c>
      <c r="E166" s="13">
        <v>0</v>
      </c>
      <c r="F166" s="13">
        <v>440</v>
      </c>
      <c r="G166" s="13">
        <v>440</v>
      </c>
      <c r="H166" s="14" t="str">
        <f t="shared" si="4"/>
        <v>***</v>
      </c>
      <c r="I166" s="15">
        <f t="shared" si="5"/>
        <v>100</v>
      </c>
    </row>
    <row r="167" spans="1:9" x14ac:dyDescent="0.2">
      <c r="A167" s="42"/>
      <c r="B167" s="45"/>
      <c r="C167" s="11" t="s">
        <v>179</v>
      </c>
      <c r="D167" s="12" t="s">
        <v>180</v>
      </c>
      <c r="E167" s="13">
        <v>66698</v>
      </c>
      <c r="F167" s="13">
        <v>67779</v>
      </c>
      <c r="G167" s="13">
        <v>67778</v>
      </c>
      <c r="H167" s="14">
        <f t="shared" si="4"/>
        <v>101.61923895768989</v>
      </c>
      <c r="I167" s="15">
        <f t="shared" si="5"/>
        <v>99.998524616769203</v>
      </c>
    </row>
    <row r="168" spans="1:9" x14ac:dyDescent="0.2">
      <c r="A168" s="42"/>
      <c r="B168" s="45"/>
      <c r="C168" s="11" t="s">
        <v>181</v>
      </c>
      <c r="D168" s="12" t="s">
        <v>182</v>
      </c>
      <c r="E168" s="13">
        <v>2329</v>
      </c>
      <c r="F168" s="13">
        <v>2329</v>
      </c>
      <c r="G168" s="13">
        <v>2329</v>
      </c>
      <c r="H168" s="14">
        <f t="shared" si="4"/>
        <v>100</v>
      </c>
      <c r="I168" s="15">
        <f t="shared" si="5"/>
        <v>100</v>
      </c>
    </row>
    <row r="169" spans="1:9" x14ac:dyDescent="0.2">
      <c r="A169" s="42"/>
      <c r="B169" s="45"/>
      <c r="C169" s="11" t="s">
        <v>183</v>
      </c>
      <c r="D169" s="12" t="s">
        <v>184</v>
      </c>
      <c r="E169" s="13">
        <v>1806</v>
      </c>
      <c r="F169" s="13">
        <v>5486</v>
      </c>
      <c r="G169" s="13">
        <v>5486</v>
      </c>
      <c r="H169" s="14">
        <f t="shared" si="4"/>
        <v>303.76522702104097</v>
      </c>
      <c r="I169" s="15">
        <f t="shared" si="5"/>
        <v>100</v>
      </c>
    </row>
    <row r="170" spans="1:9" x14ac:dyDescent="0.2">
      <c r="A170" s="42"/>
      <c r="B170" s="45"/>
      <c r="C170" s="11" t="s">
        <v>185</v>
      </c>
      <c r="D170" s="12" t="s">
        <v>186</v>
      </c>
      <c r="E170" s="13">
        <v>0</v>
      </c>
      <c r="F170" s="13">
        <v>820</v>
      </c>
      <c r="G170" s="13">
        <v>820</v>
      </c>
      <c r="H170" s="14" t="str">
        <f t="shared" si="4"/>
        <v>***</v>
      </c>
      <c r="I170" s="15">
        <f t="shared" si="5"/>
        <v>100</v>
      </c>
    </row>
    <row r="171" spans="1:9" x14ac:dyDescent="0.2">
      <c r="A171" s="42"/>
      <c r="B171" s="45"/>
      <c r="C171" s="11" t="s">
        <v>187</v>
      </c>
      <c r="D171" s="12" t="s">
        <v>188</v>
      </c>
      <c r="E171" s="13">
        <v>1630</v>
      </c>
      <c r="F171" s="13">
        <v>320</v>
      </c>
      <c r="G171" s="13">
        <v>274</v>
      </c>
      <c r="H171" s="14">
        <f t="shared" si="4"/>
        <v>16.809815950920246</v>
      </c>
      <c r="I171" s="15">
        <f t="shared" si="5"/>
        <v>85.625</v>
      </c>
    </row>
    <row r="172" spans="1:9" x14ac:dyDescent="0.2">
      <c r="A172" s="42"/>
      <c r="B172" s="45"/>
      <c r="C172" s="11" t="s">
        <v>189</v>
      </c>
      <c r="D172" s="12" t="s">
        <v>190</v>
      </c>
      <c r="E172" s="13">
        <v>50</v>
      </c>
      <c r="F172" s="13">
        <v>75</v>
      </c>
      <c r="G172" s="13">
        <v>74</v>
      </c>
      <c r="H172" s="14">
        <f t="shared" si="4"/>
        <v>148</v>
      </c>
      <c r="I172" s="15">
        <f t="shared" si="5"/>
        <v>98.666666666666671</v>
      </c>
    </row>
    <row r="173" spans="1:9" x14ac:dyDescent="0.2">
      <c r="A173" s="42"/>
      <c r="B173" s="45"/>
      <c r="C173" s="11" t="s">
        <v>191</v>
      </c>
      <c r="D173" s="12" t="s">
        <v>192</v>
      </c>
      <c r="E173" s="13">
        <v>0</v>
      </c>
      <c r="F173" s="13">
        <v>2268</v>
      </c>
      <c r="G173" s="13">
        <v>2264</v>
      </c>
      <c r="H173" s="14" t="str">
        <f t="shared" si="4"/>
        <v>***</v>
      </c>
      <c r="I173" s="15">
        <f t="shared" si="5"/>
        <v>99.823633156966494</v>
      </c>
    </row>
    <row r="174" spans="1:9" x14ac:dyDescent="0.2">
      <c r="A174" s="42"/>
      <c r="B174" s="45"/>
      <c r="C174" s="11" t="s">
        <v>193</v>
      </c>
      <c r="D174" s="12" t="s">
        <v>194</v>
      </c>
      <c r="E174" s="13">
        <v>1443</v>
      </c>
      <c r="F174" s="13">
        <v>1253</v>
      </c>
      <c r="G174" s="13">
        <v>967</v>
      </c>
      <c r="H174" s="14">
        <f t="shared" si="4"/>
        <v>67.013167013167006</v>
      </c>
      <c r="I174" s="15">
        <f t="shared" si="5"/>
        <v>77.17478052673583</v>
      </c>
    </row>
    <row r="175" spans="1:9" x14ac:dyDescent="0.2">
      <c r="A175" s="42"/>
      <c r="B175" s="45"/>
      <c r="C175" s="11" t="s">
        <v>197</v>
      </c>
      <c r="D175" s="12" t="s">
        <v>198</v>
      </c>
      <c r="E175" s="13">
        <v>3367</v>
      </c>
      <c r="F175" s="13">
        <v>4736</v>
      </c>
      <c r="G175" s="13">
        <v>4736</v>
      </c>
      <c r="H175" s="14">
        <f t="shared" si="4"/>
        <v>140.65934065934067</v>
      </c>
      <c r="I175" s="15">
        <f t="shared" si="5"/>
        <v>100</v>
      </c>
    </row>
    <row r="176" spans="1:9" ht="13.5" thickBot="1" x14ac:dyDescent="0.25">
      <c r="A176" s="42"/>
      <c r="B176" s="45"/>
      <c r="C176" s="11" t="s">
        <v>59</v>
      </c>
      <c r="D176" s="12" t="s">
        <v>60</v>
      </c>
      <c r="E176" s="13">
        <v>347</v>
      </c>
      <c r="F176" s="13">
        <v>347</v>
      </c>
      <c r="G176" s="13">
        <v>347</v>
      </c>
      <c r="H176" s="14">
        <f t="shared" si="4"/>
        <v>100</v>
      </c>
      <c r="I176" s="15">
        <f t="shared" si="5"/>
        <v>100</v>
      </c>
    </row>
    <row r="177" spans="1:9" x14ac:dyDescent="0.2">
      <c r="A177" s="42"/>
      <c r="B177" s="45"/>
      <c r="C177" s="19" t="s">
        <v>40</v>
      </c>
      <c r="D177" s="20"/>
      <c r="E177" s="21">
        <v>129879</v>
      </c>
      <c r="F177" s="21">
        <v>143818</v>
      </c>
      <c r="G177" s="21">
        <v>143365</v>
      </c>
      <c r="H177" s="22">
        <f t="shared" si="4"/>
        <v>110.38351080621193</v>
      </c>
      <c r="I177" s="23">
        <f t="shared" si="5"/>
        <v>99.685018565130932</v>
      </c>
    </row>
    <row r="178" spans="1:9" ht="13.5" thickBot="1" x14ac:dyDescent="0.25">
      <c r="A178" s="43"/>
      <c r="B178" s="40"/>
      <c r="C178" s="24" t="s">
        <v>41</v>
      </c>
      <c r="D178" s="25"/>
      <c r="E178" s="26">
        <v>0</v>
      </c>
      <c r="F178" s="26">
        <v>116547</v>
      </c>
      <c r="G178" s="26">
        <v>116546</v>
      </c>
      <c r="H178" s="27" t="str">
        <f t="shared" si="4"/>
        <v>***</v>
      </c>
      <c r="I178" s="28">
        <f t="shared" si="5"/>
        <v>99.999141977056468</v>
      </c>
    </row>
    <row r="179" spans="1:9" ht="13.5" thickBot="1" x14ac:dyDescent="0.25">
      <c r="A179" s="46"/>
      <c r="B179" s="47"/>
      <c r="C179" s="48"/>
      <c r="D179" s="29" t="s">
        <v>42</v>
      </c>
      <c r="E179" s="30">
        <v>129879</v>
      </c>
      <c r="F179" s="30">
        <v>260365</v>
      </c>
      <c r="G179" s="30">
        <v>259911</v>
      </c>
      <c r="H179" s="31">
        <f t="shared" si="4"/>
        <v>200.11780195412652</v>
      </c>
      <c r="I179" s="32">
        <f t="shared" si="5"/>
        <v>99.825629404873922</v>
      </c>
    </row>
    <row r="180" spans="1:9" x14ac:dyDescent="0.2">
      <c r="A180" s="41" t="s">
        <v>199</v>
      </c>
      <c r="B180" s="44" t="s">
        <v>200</v>
      </c>
      <c r="C180" s="11" t="s">
        <v>201</v>
      </c>
      <c r="D180" s="12" t="s">
        <v>202</v>
      </c>
      <c r="E180" s="13">
        <v>0</v>
      </c>
      <c r="F180" s="13">
        <v>1822</v>
      </c>
      <c r="G180" s="13">
        <v>1764</v>
      </c>
      <c r="H180" s="14" t="str">
        <f t="shared" si="4"/>
        <v>***</v>
      </c>
      <c r="I180" s="15">
        <f t="shared" si="5"/>
        <v>96.816684961580677</v>
      </c>
    </row>
    <row r="181" spans="1:9" x14ac:dyDescent="0.2">
      <c r="A181" s="42"/>
      <c r="B181" s="45"/>
      <c r="C181" s="11" t="s">
        <v>203</v>
      </c>
      <c r="D181" s="12" t="s">
        <v>204</v>
      </c>
      <c r="E181" s="13">
        <v>0</v>
      </c>
      <c r="F181" s="13">
        <v>2170</v>
      </c>
      <c r="G181" s="13">
        <v>2170</v>
      </c>
      <c r="H181" s="14" t="str">
        <f t="shared" si="4"/>
        <v>***</v>
      </c>
      <c r="I181" s="15">
        <f t="shared" si="5"/>
        <v>100</v>
      </c>
    </row>
    <row r="182" spans="1:9" x14ac:dyDescent="0.2">
      <c r="A182" s="42"/>
      <c r="B182" s="45"/>
      <c r="C182" s="11" t="s">
        <v>205</v>
      </c>
      <c r="D182" s="12" t="s">
        <v>206</v>
      </c>
      <c r="E182" s="13">
        <v>1969</v>
      </c>
      <c r="F182" s="13">
        <v>1969</v>
      </c>
      <c r="G182" s="13">
        <v>1969</v>
      </c>
      <c r="H182" s="14">
        <f t="shared" si="4"/>
        <v>100</v>
      </c>
      <c r="I182" s="15">
        <f t="shared" si="5"/>
        <v>100</v>
      </c>
    </row>
    <row r="183" spans="1:9" x14ac:dyDescent="0.2">
      <c r="A183" s="42"/>
      <c r="B183" s="45"/>
      <c r="C183" s="11" t="s">
        <v>85</v>
      </c>
      <c r="D183" s="12" t="s">
        <v>86</v>
      </c>
      <c r="E183" s="13">
        <v>1280</v>
      </c>
      <c r="F183" s="13">
        <v>366</v>
      </c>
      <c r="G183" s="13">
        <v>66</v>
      </c>
      <c r="H183" s="14">
        <f t="shared" si="4"/>
        <v>5.15625</v>
      </c>
      <c r="I183" s="15">
        <f t="shared" si="5"/>
        <v>18.032786885245901</v>
      </c>
    </row>
    <row r="184" spans="1:9" x14ac:dyDescent="0.2">
      <c r="A184" s="42"/>
      <c r="B184" s="45"/>
      <c r="C184" s="11" t="s">
        <v>207</v>
      </c>
      <c r="D184" s="12" t="s">
        <v>208</v>
      </c>
      <c r="E184" s="13">
        <v>395</v>
      </c>
      <c r="F184" s="13">
        <v>395</v>
      </c>
      <c r="G184" s="13">
        <v>353</v>
      </c>
      <c r="H184" s="14">
        <f t="shared" si="4"/>
        <v>89.367088607594937</v>
      </c>
      <c r="I184" s="15">
        <f t="shared" si="5"/>
        <v>89.367088607594937</v>
      </c>
    </row>
    <row r="185" spans="1:9" x14ac:dyDescent="0.2">
      <c r="A185" s="42"/>
      <c r="B185" s="45"/>
      <c r="C185" s="11" t="s">
        <v>209</v>
      </c>
      <c r="D185" s="12" t="s">
        <v>210</v>
      </c>
      <c r="E185" s="13">
        <v>0</v>
      </c>
      <c r="F185" s="13">
        <v>2500</v>
      </c>
      <c r="G185" s="13">
        <v>2500</v>
      </c>
      <c r="H185" s="14" t="str">
        <f t="shared" si="4"/>
        <v>***</v>
      </c>
      <c r="I185" s="15">
        <f t="shared" si="5"/>
        <v>100</v>
      </c>
    </row>
    <row r="186" spans="1:9" x14ac:dyDescent="0.2">
      <c r="A186" s="42"/>
      <c r="B186" s="45"/>
      <c r="C186" s="33" t="s">
        <v>97</v>
      </c>
      <c r="D186" s="35" t="s">
        <v>98</v>
      </c>
      <c r="E186" s="13">
        <v>8795</v>
      </c>
      <c r="F186" s="13">
        <v>9653</v>
      </c>
      <c r="G186" s="13">
        <v>8906</v>
      </c>
      <c r="H186" s="14">
        <f t="shared" si="4"/>
        <v>101.26208072768618</v>
      </c>
      <c r="I186" s="15">
        <f t="shared" si="5"/>
        <v>92.26147311716565</v>
      </c>
    </row>
    <row r="187" spans="1:9" x14ac:dyDescent="0.2">
      <c r="A187" s="42"/>
      <c r="B187" s="45"/>
      <c r="C187" s="34"/>
      <c r="D187" s="36"/>
      <c r="E187" s="16">
        <v>0</v>
      </c>
      <c r="F187" s="16">
        <v>6696</v>
      </c>
      <c r="G187" s="16">
        <v>6696</v>
      </c>
      <c r="H187" s="17" t="str">
        <f t="shared" si="4"/>
        <v>***</v>
      </c>
      <c r="I187" s="18">
        <f t="shared" si="5"/>
        <v>100</v>
      </c>
    </row>
    <row r="188" spans="1:9" x14ac:dyDescent="0.2">
      <c r="A188" s="42"/>
      <c r="B188" s="45"/>
      <c r="C188" s="11" t="s">
        <v>211</v>
      </c>
      <c r="D188" s="12" t="s">
        <v>212</v>
      </c>
      <c r="E188" s="13">
        <v>44482</v>
      </c>
      <c r="F188" s="13">
        <v>14836</v>
      </c>
      <c r="G188" s="13">
        <v>14836</v>
      </c>
      <c r="H188" s="14">
        <f t="shared" si="4"/>
        <v>33.352816869745062</v>
      </c>
      <c r="I188" s="15">
        <f t="shared" si="5"/>
        <v>100</v>
      </c>
    </row>
    <row r="189" spans="1:9" x14ac:dyDescent="0.2">
      <c r="A189" s="42"/>
      <c r="B189" s="45"/>
      <c r="C189" s="11" t="s">
        <v>213</v>
      </c>
      <c r="D189" s="12" t="s">
        <v>214</v>
      </c>
      <c r="E189" s="13">
        <v>0</v>
      </c>
      <c r="F189" s="13">
        <v>500</v>
      </c>
      <c r="G189" s="13">
        <v>500</v>
      </c>
      <c r="H189" s="14" t="str">
        <f t="shared" si="4"/>
        <v>***</v>
      </c>
      <c r="I189" s="15">
        <f t="shared" si="5"/>
        <v>100</v>
      </c>
    </row>
    <row r="190" spans="1:9" x14ac:dyDescent="0.2">
      <c r="A190" s="42"/>
      <c r="B190" s="45"/>
      <c r="C190" s="11" t="s">
        <v>215</v>
      </c>
      <c r="D190" s="12" t="s">
        <v>216</v>
      </c>
      <c r="E190" s="13">
        <v>0</v>
      </c>
      <c r="F190" s="13">
        <v>115</v>
      </c>
      <c r="G190" s="13">
        <v>115</v>
      </c>
      <c r="H190" s="14" t="str">
        <f t="shared" si="4"/>
        <v>***</v>
      </c>
      <c r="I190" s="15">
        <f t="shared" si="5"/>
        <v>100</v>
      </c>
    </row>
    <row r="191" spans="1:9" x14ac:dyDescent="0.2">
      <c r="A191" s="42"/>
      <c r="B191" s="45"/>
      <c r="C191" s="33" t="s">
        <v>217</v>
      </c>
      <c r="D191" s="35" t="s">
        <v>218</v>
      </c>
      <c r="E191" s="13">
        <v>0</v>
      </c>
      <c r="F191" s="13">
        <v>2004</v>
      </c>
      <c r="G191" s="13">
        <v>2004</v>
      </c>
      <c r="H191" s="14" t="str">
        <f t="shared" si="4"/>
        <v>***</v>
      </c>
      <c r="I191" s="15">
        <f t="shared" si="5"/>
        <v>100</v>
      </c>
    </row>
    <row r="192" spans="1:9" x14ac:dyDescent="0.2">
      <c r="A192" s="42"/>
      <c r="B192" s="45"/>
      <c r="C192" s="34"/>
      <c r="D192" s="36"/>
      <c r="E192" s="16">
        <v>0</v>
      </c>
      <c r="F192" s="16">
        <v>7441</v>
      </c>
      <c r="G192" s="16">
        <v>7441</v>
      </c>
      <c r="H192" s="17" t="str">
        <f t="shared" si="4"/>
        <v>***</v>
      </c>
      <c r="I192" s="18">
        <f t="shared" si="5"/>
        <v>100</v>
      </c>
    </row>
    <row r="193" spans="1:9" x14ac:dyDescent="0.2">
      <c r="A193" s="42"/>
      <c r="B193" s="45"/>
      <c r="C193" s="11" t="s">
        <v>219</v>
      </c>
      <c r="D193" s="12" t="s">
        <v>220</v>
      </c>
      <c r="E193" s="13">
        <v>3216</v>
      </c>
      <c r="F193" s="13">
        <v>4224</v>
      </c>
      <c r="G193" s="13">
        <v>4224</v>
      </c>
      <c r="H193" s="14">
        <f t="shared" si="4"/>
        <v>131.34328358208955</v>
      </c>
      <c r="I193" s="15">
        <f t="shared" si="5"/>
        <v>100</v>
      </c>
    </row>
    <row r="194" spans="1:9" x14ac:dyDescent="0.2">
      <c r="A194" s="42"/>
      <c r="B194" s="45"/>
      <c r="C194" s="11" t="s">
        <v>221</v>
      </c>
      <c r="D194" s="12" t="s">
        <v>222</v>
      </c>
      <c r="E194" s="13">
        <v>15110</v>
      </c>
      <c r="F194" s="13">
        <v>7077</v>
      </c>
      <c r="G194" s="13">
        <v>7077</v>
      </c>
      <c r="H194" s="14">
        <f t="shared" si="4"/>
        <v>46.836532097948378</v>
      </c>
      <c r="I194" s="15">
        <f t="shared" si="5"/>
        <v>100</v>
      </c>
    </row>
    <row r="195" spans="1:9" x14ac:dyDescent="0.2">
      <c r="A195" s="42"/>
      <c r="B195" s="45"/>
      <c r="C195" s="33" t="s">
        <v>87</v>
      </c>
      <c r="D195" s="35" t="s">
        <v>88</v>
      </c>
      <c r="E195" s="13">
        <v>204052</v>
      </c>
      <c r="F195" s="13">
        <v>229248</v>
      </c>
      <c r="G195" s="13">
        <v>229193</v>
      </c>
      <c r="H195" s="14">
        <f t="shared" si="4"/>
        <v>112.32087899162958</v>
      </c>
      <c r="I195" s="15">
        <f t="shared" si="5"/>
        <v>99.976008514796206</v>
      </c>
    </row>
    <row r="196" spans="1:9" x14ac:dyDescent="0.2">
      <c r="A196" s="42"/>
      <c r="B196" s="45"/>
      <c r="C196" s="34"/>
      <c r="D196" s="36"/>
      <c r="E196" s="16">
        <v>0</v>
      </c>
      <c r="F196" s="16">
        <v>20871</v>
      </c>
      <c r="G196" s="16">
        <v>20864</v>
      </c>
      <c r="H196" s="17" t="str">
        <f t="shared" si="4"/>
        <v>***</v>
      </c>
      <c r="I196" s="18">
        <f t="shared" si="5"/>
        <v>99.966460639164396</v>
      </c>
    </row>
    <row r="197" spans="1:9" x14ac:dyDescent="0.2">
      <c r="A197" s="42"/>
      <c r="B197" s="45"/>
      <c r="C197" s="11" t="s">
        <v>36</v>
      </c>
      <c r="D197" s="12" t="s">
        <v>37</v>
      </c>
      <c r="E197" s="13">
        <v>1936</v>
      </c>
      <c r="F197" s="13">
        <v>3846</v>
      </c>
      <c r="G197" s="13">
        <v>3778</v>
      </c>
      <c r="H197" s="14">
        <f t="shared" si="4"/>
        <v>195.14462809917356</v>
      </c>
      <c r="I197" s="15">
        <f t="shared" si="5"/>
        <v>98.231929277171091</v>
      </c>
    </row>
    <row r="198" spans="1:9" x14ac:dyDescent="0.2">
      <c r="A198" s="42"/>
      <c r="B198" s="45"/>
      <c r="C198" s="11" t="s">
        <v>223</v>
      </c>
      <c r="D198" s="12" t="s">
        <v>224</v>
      </c>
      <c r="E198" s="13">
        <v>0</v>
      </c>
      <c r="F198" s="13">
        <v>3120</v>
      </c>
      <c r="G198" s="13">
        <v>3120</v>
      </c>
      <c r="H198" s="14" t="str">
        <f t="shared" ref="H198:H261" si="6">IF(OR((E198=0),AND((E198&lt;0),(G198&gt;=0)),AND((E198&gt;0),(G198&lt;=0))),"***",100*G198/E198)</f>
        <v>***</v>
      </c>
      <c r="I198" s="15">
        <f t="shared" ref="I198:I261" si="7">IF(OR((F198=0),AND((F198&lt;0),(G198&gt;=0)),AND((F198&gt;0),(G198&lt;=0))),"***",100*G198/F198)</f>
        <v>100</v>
      </c>
    </row>
    <row r="199" spans="1:9" x14ac:dyDescent="0.2">
      <c r="A199" s="42"/>
      <c r="B199" s="45"/>
      <c r="C199" s="11" t="s">
        <v>225</v>
      </c>
      <c r="D199" s="12" t="s">
        <v>226</v>
      </c>
      <c r="E199" s="13">
        <v>1400</v>
      </c>
      <c r="F199" s="13">
        <v>1658</v>
      </c>
      <c r="G199" s="13">
        <v>1658</v>
      </c>
      <c r="H199" s="14">
        <f t="shared" si="6"/>
        <v>118.42857142857143</v>
      </c>
      <c r="I199" s="15">
        <f t="shared" si="7"/>
        <v>100</v>
      </c>
    </row>
    <row r="200" spans="1:9" x14ac:dyDescent="0.2">
      <c r="A200" s="42"/>
      <c r="B200" s="45"/>
      <c r="C200" s="33" t="s">
        <v>227</v>
      </c>
      <c r="D200" s="35" t="s">
        <v>228</v>
      </c>
      <c r="E200" s="13">
        <v>2016</v>
      </c>
      <c r="F200" s="13">
        <v>3125</v>
      </c>
      <c r="G200" s="13">
        <v>3125</v>
      </c>
      <c r="H200" s="14">
        <f t="shared" si="6"/>
        <v>155.00992063492063</v>
      </c>
      <c r="I200" s="15">
        <f t="shared" si="7"/>
        <v>100</v>
      </c>
    </row>
    <row r="201" spans="1:9" x14ac:dyDescent="0.2">
      <c r="A201" s="42"/>
      <c r="B201" s="45"/>
      <c r="C201" s="34"/>
      <c r="D201" s="36"/>
      <c r="E201" s="16">
        <v>0</v>
      </c>
      <c r="F201" s="16">
        <v>10531</v>
      </c>
      <c r="G201" s="16">
        <v>10531</v>
      </c>
      <c r="H201" s="17" t="str">
        <f t="shared" si="6"/>
        <v>***</v>
      </c>
      <c r="I201" s="18">
        <f t="shared" si="7"/>
        <v>100</v>
      </c>
    </row>
    <row r="202" spans="1:9" x14ac:dyDescent="0.2">
      <c r="A202" s="42"/>
      <c r="B202" s="45"/>
      <c r="C202" s="11" t="s">
        <v>229</v>
      </c>
      <c r="D202" s="12" t="s">
        <v>230</v>
      </c>
      <c r="E202" s="13">
        <v>10394</v>
      </c>
      <c r="F202" s="13">
        <v>11350</v>
      </c>
      <c r="G202" s="13">
        <v>11350</v>
      </c>
      <c r="H202" s="14">
        <f t="shared" si="6"/>
        <v>109.19761400808159</v>
      </c>
      <c r="I202" s="15">
        <f t="shared" si="7"/>
        <v>100</v>
      </c>
    </row>
    <row r="203" spans="1:9" x14ac:dyDescent="0.2">
      <c r="A203" s="42"/>
      <c r="B203" s="45"/>
      <c r="C203" s="11" t="s">
        <v>231</v>
      </c>
      <c r="D203" s="12" t="s">
        <v>232</v>
      </c>
      <c r="E203" s="13">
        <v>0</v>
      </c>
      <c r="F203" s="13">
        <v>3010</v>
      </c>
      <c r="G203" s="13">
        <v>3010</v>
      </c>
      <c r="H203" s="14" t="str">
        <f t="shared" si="6"/>
        <v>***</v>
      </c>
      <c r="I203" s="15">
        <f t="shared" si="7"/>
        <v>100</v>
      </c>
    </row>
    <row r="204" spans="1:9" x14ac:dyDescent="0.2">
      <c r="A204" s="42"/>
      <c r="B204" s="45"/>
      <c r="C204" s="11" t="s">
        <v>119</v>
      </c>
      <c r="D204" s="12" t="s">
        <v>120</v>
      </c>
      <c r="E204" s="13">
        <v>0</v>
      </c>
      <c r="F204" s="13">
        <v>120</v>
      </c>
      <c r="G204" s="13">
        <v>120</v>
      </c>
      <c r="H204" s="14" t="str">
        <f t="shared" si="6"/>
        <v>***</v>
      </c>
      <c r="I204" s="15">
        <f t="shared" si="7"/>
        <v>100</v>
      </c>
    </row>
    <row r="205" spans="1:9" x14ac:dyDescent="0.2">
      <c r="A205" s="42"/>
      <c r="B205" s="45"/>
      <c r="C205" s="11" t="s">
        <v>233</v>
      </c>
      <c r="D205" s="12" t="s">
        <v>234</v>
      </c>
      <c r="E205" s="13">
        <v>4143</v>
      </c>
      <c r="F205" s="13">
        <v>5408</v>
      </c>
      <c r="G205" s="13">
        <v>5408</v>
      </c>
      <c r="H205" s="14">
        <f t="shared" si="6"/>
        <v>130.53342988172821</v>
      </c>
      <c r="I205" s="15">
        <f t="shared" si="7"/>
        <v>100</v>
      </c>
    </row>
    <row r="206" spans="1:9" x14ac:dyDescent="0.2">
      <c r="A206" s="42"/>
      <c r="B206" s="45"/>
      <c r="C206" s="11" t="s">
        <v>235</v>
      </c>
      <c r="D206" s="12" t="s">
        <v>236</v>
      </c>
      <c r="E206" s="13">
        <v>0</v>
      </c>
      <c r="F206" s="13">
        <v>1570</v>
      </c>
      <c r="G206" s="13">
        <v>1570</v>
      </c>
      <c r="H206" s="14" t="str">
        <f t="shared" si="6"/>
        <v>***</v>
      </c>
      <c r="I206" s="15">
        <f t="shared" si="7"/>
        <v>100</v>
      </c>
    </row>
    <row r="207" spans="1:9" x14ac:dyDescent="0.2">
      <c r="A207" s="42"/>
      <c r="B207" s="45"/>
      <c r="C207" s="11" t="s">
        <v>237</v>
      </c>
      <c r="D207" s="12" t="s">
        <v>238</v>
      </c>
      <c r="E207" s="13">
        <v>646</v>
      </c>
      <c r="F207" s="13">
        <v>3336</v>
      </c>
      <c r="G207" s="13">
        <v>3316</v>
      </c>
      <c r="H207" s="14">
        <f t="shared" si="6"/>
        <v>513.31269349845206</v>
      </c>
      <c r="I207" s="15">
        <f t="shared" si="7"/>
        <v>99.400479616306953</v>
      </c>
    </row>
    <row r="208" spans="1:9" x14ac:dyDescent="0.2">
      <c r="A208" s="42"/>
      <c r="B208" s="45"/>
      <c r="C208" s="11" t="s">
        <v>239</v>
      </c>
      <c r="D208" s="12" t="s">
        <v>240</v>
      </c>
      <c r="E208" s="13">
        <v>120</v>
      </c>
      <c r="F208" s="13">
        <v>9795</v>
      </c>
      <c r="G208" s="13">
        <v>9782</v>
      </c>
      <c r="H208" s="14">
        <f t="shared" si="6"/>
        <v>8151.666666666667</v>
      </c>
      <c r="I208" s="15">
        <f t="shared" si="7"/>
        <v>99.86727922409392</v>
      </c>
    </row>
    <row r="209" spans="1:9" x14ac:dyDescent="0.2">
      <c r="A209" s="42"/>
      <c r="B209" s="45"/>
      <c r="C209" s="11" t="s">
        <v>38</v>
      </c>
      <c r="D209" s="12" t="s">
        <v>39</v>
      </c>
      <c r="E209" s="13">
        <v>2297</v>
      </c>
      <c r="F209" s="13">
        <v>322</v>
      </c>
      <c r="G209" s="13">
        <v>309</v>
      </c>
      <c r="H209" s="14">
        <f t="shared" si="6"/>
        <v>13.452329124945582</v>
      </c>
      <c r="I209" s="15">
        <f t="shared" si="7"/>
        <v>95.962732919254663</v>
      </c>
    </row>
    <row r="210" spans="1:9" ht="13.5" thickBot="1" x14ac:dyDescent="0.25">
      <c r="A210" s="42"/>
      <c r="B210" s="45"/>
      <c r="C210" s="11" t="s">
        <v>67</v>
      </c>
      <c r="D210" s="12" t="s">
        <v>68</v>
      </c>
      <c r="E210" s="13">
        <v>0</v>
      </c>
      <c r="F210" s="13">
        <v>0</v>
      </c>
      <c r="G210" s="13">
        <v>43</v>
      </c>
      <c r="H210" s="14" t="str">
        <f t="shared" si="6"/>
        <v>***</v>
      </c>
      <c r="I210" s="15" t="str">
        <f t="shared" si="7"/>
        <v>***</v>
      </c>
    </row>
    <row r="211" spans="1:9" x14ac:dyDescent="0.2">
      <c r="A211" s="42"/>
      <c r="B211" s="45"/>
      <c r="C211" s="19" t="s">
        <v>40</v>
      </c>
      <c r="D211" s="20"/>
      <c r="E211" s="21">
        <v>302251</v>
      </c>
      <c r="F211" s="21">
        <v>323539</v>
      </c>
      <c r="G211" s="21">
        <v>322266</v>
      </c>
      <c r="H211" s="22">
        <f t="shared" si="6"/>
        <v>106.62197974531102</v>
      </c>
      <c r="I211" s="23">
        <f t="shared" si="7"/>
        <v>99.606538933482511</v>
      </c>
    </row>
    <row r="212" spans="1:9" ht="13.5" thickBot="1" x14ac:dyDescent="0.25">
      <c r="A212" s="43"/>
      <c r="B212" s="40"/>
      <c r="C212" s="24" t="s">
        <v>41</v>
      </c>
      <c r="D212" s="25"/>
      <c r="E212" s="26">
        <v>0</v>
      </c>
      <c r="F212" s="26">
        <v>45539</v>
      </c>
      <c r="G212" s="26">
        <v>45532</v>
      </c>
      <c r="H212" s="27" t="str">
        <f t="shared" si="6"/>
        <v>***</v>
      </c>
      <c r="I212" s="28">
        <f t="shared" si="7"/>
        <v>99.984628560135263</v>
      </c>
    </row>
    <row r="213" spans="1:9" ht="13.5" thickBot="1" x14ac:dyDescent="0.25">
      <c r="A213" s="46"/>
      <c r="B213" s="47"/>
      <c r="C213" s="48"/>
      <c r="D213" s="29" t="s">
        <v>42</v>
      </c>
      <c r="E213" s="30">
        <v>302251</v>
      </c>
      <c r="F213" s="30">
        <v>369078</v>
      </c>
      <c r="G213" s="30">
        <v>367798</v>
      </c>
      <c r="H213" s="31">
        <f t="shared" si="6"/>
        <v>121.68628060783918</v>
      </c>
      <c r="I213" s="32">
        <f t="shared" si="7"/>
        <v>99.653189840629892</v>
      </c>
    </row>
    <row r="214" spans="1:9" x14ac:dyDescent="0.2">
      <c r="A214" s="41" t="s">
        <v>241</v>
      </c>
      <c r="B214" s="44" t="s">
        <v>242</v>
      </c>
      <c r="C214" s="11" t="s">
        <v>115</v>
      </c>
      <c r="D214" s="12" t="s">
        <v>116</v>
      </c>
      <c r="E214" s="13">
        <v>600</v>
      </c>
      <c r="F214" s="13">
        <v>570</v>
      </c>
      <c r="G214" s="13">
        <v>570</v>
      </c>
      <c r="H214" s="14">
        <f t="shared" si="6"/>
        <v>95</v>
      </c>
      <c r="I214" s="15">
        <f t="shared" si="7"/>
        <v>100</v>
      </c>
    </row>
    <row r="215" spans="1:9" x14ac:dyDescent="0.2">
      <c r="A215" s="42"/>
      <c r="B215" s="45"/>
      <c r="C215" s="11" t="s">
        <v>243</v>
      </c>
      <c r="D215" s="12" t="s">
        <v>244</v>
      </c>
      <c r="E215" s="13">
        <v>20</v>
      </c>
      <c r="F215" s="13">
        <v>0</v>
      </c>
      <c r="G215" s="13">
        <v>0</v>
      </c>
      <c r="H215" s="14" t="str">
        <f t="shared" si="6"/>
        <v>***</v>
      </c>
      <c r="I215" s="15" t="str">
        <f t="shared" si="7"/>
        <v>***</v>
      </c>
    </row>
    <row r="216" spans="1:9" x14ac:dyDescent="0.2">
      <c r="A216" s="42"/>
      <c r="B216" s="45"/>
      <c r="C216" s="11" t="s">
        <v>245</v>
      </c>
      <c r="D216" s="12" t="s">
        <v>246</v>
      </c>
      <c r="E216" s="13">
        <v>5263</v>
      </c>
      <c r="F216" s="13">
        <v>4952</v>
      </c>
      <c r="G216" s="13">
        <v>4851</v>
      </c>
      <c r="H216" s="14">
        <f t="shared" si="6"/>
        <v>92.171765152954592</v>
      </c>
      <c r="I216" s="15">
        <f t="shared" si="7"/>
        <v>97.960420032310182</v>
      </c>
    </row>
    <row r="217" spans="1:9" x14ac:dyDescent="0.2">
      <c r="A217" s="42"/>
      <c r="B217" s="45"/>
      <c r="C217" s="11" t="s">
        <v>247</v>
      </c>
      <c r="D217" s="12" t="s">
        <v>248</v>
      </c>
      <c r="E217" s="13">
        <v>0</v>
      </c>
      <c r="F217" s="13">
        <v>1131</v>
      </c>
      <c r="G217" s="13">
        <v>1129</v>
      </c>
      <c r="H217" s="14" t="str">
        <f t="shared" si="6"/>
        <v>***</v>
      </c>
      <c r="I217" s="15">
        <f t="shared" si="7"/>
        <v>99.823165340406717</v>
      </c>
    </row>
    <row r="218" spans="1:9" x14ac:dyDescent="0.2">
      <c r="A218" s="42"/>
      <c r="B218" s="45"/>
      <c r="C218" s="11" t="s">
        <v>249</v>
      </c>
      <c r="D218" s="12" t="s">
        <v>250</v>
      </c>
      <c r="E218" s="13">
        <v>0</v>
      </c>
      <c r="F218" s="13">
        <v>25</v>
      </c>
      <c r="G218" s="13">
        <v>24</v>
      </c>
      <c r="H218" s="14" t="str">
        <f t="shared" si="6"/>
        <v>***</v>
      </c>
      <c r="I218" s="15">
        <f t="shared" si="7"/>
        <v>96</v>
      </c>
    </row>
    <row r="219" spans="1:9" x14ac:dyDescent="0.2">
      <c r="A219" s="42"/>
      <c r="B219" s="45"/>
      <c r="C219" s="11" t="s">
        <v>251</v>
      </c>
      <c r="D219" s="12" t="s">
        <v>252</v>
      </c>
      <c r="E219" s="16">
        <v>0</v>
      </c>
      <c r="F219" s="16">
        <v>300</v>
      </c>
      <c r="G219" s="16">
        <v>300</v>
      </c>
      <c r="H219" s="17" t="str">
        <f t="shared" si="6"/>
        <v>***</v>
      </c>
      <c r="I219" s="18">
        <f t="shared" si="7"/>
        <v>100</v>
      </c>
    </row>
    <row r="220" spans="1:9" x14ac:dyDescent="0.2">
      <c r="A220" s="42"/>
      <c r="B220" s="45"/>
      <c r="C220" s="11" t="s">
        <v>253</v>
      </c>
      <c r="D220" s="12" t="s">
        <v>254</v>
      </c>
      <c r="E220" s="13">
        <v>70</v>
      </c>
      <c r="F220" s="13">
        <v>35</v>
      </c>
      <c r="G220" s="13">
        <v>3</v>
      </c>
      <c r="H220" s="14">
        <f t="shared" si="6"/>
        <v>4.2857142857142856</v>
      </c>
      <c r="I220" s="15">
        <f t="shared" si="7"/>
        <v>8.5714285714285712</v>
      </c>
    </row>
    <row r="221" spans="1:9" x14ac:dyDescent="0.2">
      <c r="A221" s="42"/>
      <c r="B221" s="45"/>
      <c r="C221" s="11" t="s">
        <v>255</v>
      </c>
      <c r="D221" s="12" t="s">
        <v>256</v>
      </c>
      <c r="E221" s="13">
        <v>50</v>
      </c>
      <c r="F221" s="13">
        <v>32</v>
      </c>
      <c r="G221" s="13">
        <v>32</v>
      </c>
      <c r="H221" s="14">
        <f t="shared" si="6"/>
        <v>64</v>
      </c>
      <c r="I221" s="15">
        <f t="shared" si="7"/>
        <v>100</v>
      </c>
    </row>
    <row r="222" spans="1:9" x14ac:dyDescent="0.2">
      <c r="A222" s="42"/>
      <c r="B222" s="45"/>
      <c r="C222" s="11" t="s">
        <v>165</v>
      </c>
      <c r="D222" s="12" t="s">
        <v>166</v>
      </c>
      <c r="E222" s="13">
        <v>5000</v>
      </c>
      <c r="F222" s="13">
        <v>6275</v>
      </c>
      <c r="G222" s="13">
        <v>6275</v>
      </c>
      <c r="H222" s="14">
        <f t="shared" si="6"/>
        <v>125.5</v>
      </c>
      <c r="I222" s="15">
        <f t="shared" si="7"/>
        <v>100</v>
      </c>
    </row>
    <row r="223" spans="1:9" x14ac:dyDescent="0.2">
      <c r="A223" s="42"/>
      <c r="B223" s="45"/>
      <c r="C223" s="11" t="s">
        <v>257</v>
      </c>
      <c r="D223" s="12" t="s">
        <v>258</v>
      </c>
      <c r="E223" s="13">
        <v>979</v>
      </c>
      <c r="F223" s="13">
        <v>2603</v>
      </c>
      <c r="G223" s="13">
        <v>1430</v>
      </c>
      <c r="H223" s="14">
        <f t="shared" si="6"/>
        <v>146.06741573033707</v>
      </c>
      <c r="I223" s="15">
        <f t="shared" si="7"/>
        <v>54.936611601997697</v>
      </c>
    </row>
    <row r="224" spans="1:9" x14ac:dyDescent="0.2">
      <c r="A224" s="42"/>
      <c r="B224" s="45"/>
      <c r="C224" s="11" t="s">
        <v>55</v>
      </c>
      <c r="D224" s="12" t="s">
        <v>56</v>
      </c>
      <c r="E224" s="13">
        <v>173850</v>
      </c>
      <c r="F224" s="13">
        <v>173850</v>
      </c>
      <c r="G224" s="13">
        <v>173849</v>
      </c>
      <c r="H224" s="14">
        <f t="shared" si="6"/>
        <v>99.999424791486916</v>
      </c>
      <c r="I224" s="15">
        <f t="shared" si="7"/>
        <v>99.999424791486916</v>
      </c>
    </row>
    <row r="225" spans="1:9" x14ac:dyDescent="0.2">
      <c r="A225" s="42"/>
      <c r="B225" s="45"/>
      <c r="C225" s="11" t="s">
        <v>57</v>
      </c>
      <c r="D225" s="12" t="s">
        <v>58</v>
      </c>
      <c r="E225" s="13">
        <v>31000</v>
      </c>
      <c r="F225" s="13">
        <v>31000</v>
      </c>
      <c r="G225" s="13">
        <v>28224</v>
      </c>
      <c r="H225" s="14">
        <f t="shared" si="6"/>
        <v>91.045161290322582</v>
      </c>
      <c r="I225" s="15">
        <f t="shared" si="7"/>
        <v>91.045161290322582</v>
      </c>
    </row>
    <row r="226" spans="1:9" x14ac:dyDescent="0.2">
      <c r="A226" s="42"/>
      <c r="B226" s="45"/>
      <c r="C226" s="11" t="s">
        <v>259</v>
      </c>
      <c r="D226" s="12" t="s">
        <v>260</v>
      </c>
      <c r="E226" s="13">
        <v>3884</v>
      </c>
      <c r="F226" s="13">
        <v>4275</v>
      </c>
      <c r="G226" s="13">
        <v>2935</v>
      </c>
      <c r="H226" s="14">
        <f t="shared" si="6"/>
        <v>75.566426364572607</v>
      </c>
      <c r="I226" s="15">
        <f t="shared" si="7"/>
        <v>68.654970760233923</v>
      </c>
    </row>
    <row r="227" spans="1:9" x14ac:dyDescent="0.2">
      <c r="A227" s="42"/>
      <c r="B227" s="45"/>
      <c r="C227" s="11" t="s">
        <v>261</v>
      </c>
      <c r="D227" s="12" t="s">
        <v>262</v>
      </c>
      <c r="E227" s="13">
        <v>20</v>
      </c>
      <c r="F227" s="13">
        <v>0</v>
      </c>
      <c r="G227" s="13">
        <v>0</v>
      </c>
      <c r="H227" s="14" t="str">
        <f t="shared" si="6"/>
        <v>***</v>
      </c>
      <c r="I227" s="15" t="str">
        <f t="shared" si="7"/>
        <v>***</v>
      </c>
    </row>
    <row r="228" spans="1:9" x14ac:dyDescent="0.2">
      <c r="A228" s="42"/>
      <c r="B228" s="45"/>
      <c r="C228" s="33" t="s">
        <v>195</v>
      </c>
      <c r="D228" s="35" t="s">
        <v>196</v>
      </c>
      <c r="E228" s="13">
        <v>39085</v>
      </c>
      <c r="F228" s="13">
        <v>41096</v>
      </c>
      <c r="G228" s="13">
        <v>36799</v>
      </c>
      <c r="H228" s="14">
        <f t="shared" si="6"/>
        <v>94.151208903671488</v>
      </c>
      <c r="I228" s="15">
        <f t="shared" si="7"/>
        <v>89.543994549347872</v>
      </c>
    </row>
    <row r="229" spans="1:9" x14ac:dyDescent="0.2">
      <c r="A229" s="42"/>
      <c r="B229" s="45"/>
      <c r="C229" s="34"/>
      <c r="D229" s="36"/>
      <c r="E229" s="16">
        <v>90867</v>
      </c>
      <c r="F229" s="16">
        <v>104019</v>
      </c>
      <c r="G229" s="16">
        <v>98840</v>
      </c>
      <c r="H229" s="17">
        <f t="shared" si="6"/>
        <v>108.77436252985132</v>
      </c>
      <c r="I229" s="18">
        <f t="shared" si="7"/>
        <v>95.021101914073384</v>
      </c>
    </row>
    <row r="230" spans="1:9" x14ac:dyDescent="0.2">
      <c r="A230" s="42"/>
      <c r="B230" s="45"/>
      <c r="C230" s="33" t="s">
        <v>263</v>
      </c>
      <c r="D230" s="35" t="s">
        <v>264</v>
      </c>
      <c r="E230" s="13">
        <v>150</v>
      </c>
      <c r="F230" s="13">
        <v>50</v>
      </c>
      <c r="G230" s="13">
        <v>0</v>
      </c>
      <c r="H230" s="14" t="str">
        <f t="shared" si="6"/>
        <v>***</v>
      </c>
      <c r="I230" s="15" t="str">
        <f t="shared" si="7"/>
        <v>***</v>
      </c>
    </row>
    <row r="231" spans="1:9" x14ac:dyDescent="0.2">
      <c r="A231" s="42"/>
      <c r="B231" s="45"/>
      <c r="C231" s="34"/>
      <c r="D231" s="36"/>
      <c r="E231" s="16">
        <v>1000</v>
      </c>
      <c r="F231" s="16">
        <v>1000</v>
      </c>
      <c r="G231" s="16">
        <v>250</v>
      </c>
      <c r="H231" s="17">
        <f t="shared" si="6"/>
        <v>25</v>
      </c>
      <c r="I231" s="18">
        <f t="shared" si="7"/>
        <v>25</v>
      </c>
    </row>
    <row r="232" spans="1:9" x14ac:dyDescent="0.2">
      <c r="A232" s="42"/>
      <c r="B232" s="45"/>
      <c r="C232" s="11" t="s">
        <v>117</v>
      </c>
      <c r="D232" s="12" t="s">
        <v>118</v>
      </c>
      <c r="E232" s="13">
        <v>600</v>
      </c>
      <c r="F232" s="13">
        <v>600</v>
      </c>
      <c r="G232" s="13">
        <v>598</v>
      </c>
      <c r="H232" s="14">
        <f t="shared" si="6"/>
        <v>99.666666666666671</v>
      </c>
      <c r="I232" s="15">
        <f t="shared" si="7"/>
        <v>99.666666666666671</v>
      </c>
    </row>
    <row r="233" spans="1:9" x14ac:dyDescent="0.2">
      <c r="A233" s="42"/>
      <c r="B233" s="45"/>
      <c r="C233" s="11" t="s">
        <v>265</v>
      </c>
      <c r="D233" s="12" t="s">
        <v>266</v>
      </c>
      <c r="E233" s="13">
        <v>0</v>
      </c>
      <c r="F233" s="13">
        <v>32</v>
      </c>
      <c r="G233" s="13">
        <v>32</v>
      </c>
      <c r="H233" s="14" t="str">
        <f t="shared" si="6"/>
        <v>***</v>
      </c>
      <c r="I233" s="15">
        <f t="shared" si="7"/>
        <v>100</v>
      </c>
    </row>
    <row r="234" spans="1:9" ht="13.5" thickBot="1" x14ac:dyDescent="0.25">
      <c r="A234" s="42"/>
      <c r="B234" s="45"/>
      <c r="C234" s="11" t="s">
        <v>267</v>
      </c>
      <c r="D234" s="12" t="s">
        <v>268</v>
      </c>
      <c r="E234" s="13">
        <v>150</v>
      </c>
      <c r="F234" s="13">
        <v>1586</v>
      </c>
      <c r="G234" s="13">
        <v>1060</v>
      </c>
      <c r="H234" s="14">
        <f t="shared" si="6"/>
        <v>706.66666666666663</v>
      </c>
      <c r="I234" s="15">
        <f t="shared" si="7"/>
        <v>66.834804539722569</v>
      </c>
    </row>
    <row r="235" spans="1:9" x14ac:dyDescent="0.2">
      <c r="A235" s="42"/>
      <c r="B235" s="45"/>
      <c r="C235" s="19" t="s">
        <v>40</v>
      </c>
      <c r="D235" s="20"/>
      <c r="E235" s="21">
        <v>260721</v>
      </c>
      <c r="F235" s="21">
        <v>268112</v>
      </c>
      <c r="G235" s="21">
        <v>257811</v>
      </c>
      <c r="H235" s="22">
        <f t="shared" si="6"/>
        <v>98.883864360753449</v>
      </c>
      <c r="I235" s="23">
        <f t="shared" si="7"/>
        <v>96.157948916870566</v>
      </c>
    </row>
    <row r="236" spans="1:9" ht="13.5" thickBot="1" x14ac:dyDescent="0.25">
      <c r="A236" s="43"/>
      <c r="B236" s="40"/>
      <c r="C236" s="24" t="s">
        <v>41</v>
      </c>
      <c r="D236" s="25"/>
      <c r="E236" s="26">
        <v>91867</v>
      </c>
      <c r="F236" s="26">
        <v>105319</v>
      </c>
      <c r="G236" s="26">
        <v>99390</v>
      </c>
      <c r="H236" s="27">
        <f t="shared" si="6"/>
        <v>108.1890123765879</v>
      </c>
      <c r="I236" s="28">
        <f t="shared" si="7"/>
        <v>94.37043648344553</v>
      </c>
    </row>
    <row r="237" spans="1:9" ht="13.5" thickBot="1" x14ac:dyDescent="0.25">
      <c r="A237" s="46"/>
      <c r="B237" s="47"/>
      <c r="C237" s="48"/>
      <c r="D237" s="29" t="s">
        <v>42</v>
      </c>
      <c r="E237" s="30">
        <v>352588</v>
      </c>
      <c r="F237" s="30">
        <v>373431</v>
      </c>
      <c r="G237" s="30">
        <v>357201</v>
      </c>
      <c r="H237" s="31">
        <f t="shared" si="6"/>
        <v>101.30832586474865</v>
      </c>
      <c r="I237" s="32">
        <f t="shared" si="7"/>
        <v>95.653815564321121</v>
      </c>
    </row>
    <row r="238" spans="1:9" x14ac:dyDescent="0.2">
      <c r="A238" s="41" t="s">
        <v>269</v>
      </c>
      <c r="B238" s="44" t="s">
        <v>270</v>
      </c>
      <c r="C238" s="11" t="s">
        <v>133</v>
      </c>
      <c r="D238" s="12" t="s">
        <v>134</v>
      </c>
      <c r="E238" s="13">
        <v>100</v>
      </c>
      <c r="F238" s="13">
        <v>100</v>
      </c>
      <c r="G238" s="13">
        <v>100</v>
      </c>
      <c r="H238" s="14">
        <f t="shared" si="6"/>
        <v>100</v>
      </c>
      <c r="I238" s="15">
        <f t="shared" si="7"/>
        <v>100</v>
      </c>
    </row>
    <row r="239" spans="1:9" x14ac:dyDescent="0.2">
      <c r="A239" s="42"/>
      <c r="B239" s="45"/>
      <c r="C239" s="11" t="s">
        <v>271</v>
      </c>
      <c r="D239" s="12" t="s">
        <v>272</v>
      </c>
      <c r="E239" s="13">
        <v>200</v>
      </c>
      <c r="F239" s="13">
        <v>200</v>
      </c>
      <c r="G239" s="13">
        <v>200</v>
      </c>
      <c r="H239" s="14">
        <f t="shared" si="6"/>
        <v>100</v>
      </c>
      <c r="I239" s="15">
        <f t="shared" si="7"/>
        <v>100</v>
      </c>
    </row>
    <row r="240" spans="1:9" ht="13.5" thickBot="1" x14ac:dyDescent="0.25">
      <c r="A240" s="42"/>
      <c r="B240" s="45"/>
      <c r="C240" s="11" t="s">
        <v>273</v>
      </c>
      <c r="D240" s="12" t="s">
        <v>274</v>
      </c>
      <c r="E240" s="13">
        <v>50</v>
      </c>
      <c r="F240" s="13">
        <v>50</v>
      </c>
      <c r="G240" s="13">
        <v>49</v>
      </c>
      <c r="H240" s="14">
        <f t="shared" si="6"/>
        <v>98</v>
      </c>
      <c r="I240" s="15">
        <f t="shared" si="7"/>
        <v>98</v>
      </c>
    </row>
    <row r="241" spans="1:9" ht="13.5" thickBot="1" x14ac:dyDescent="0.25">
      <c r="A241" s="43"/>
      <c r="B241" s="40"/>
      <c r="C241" s="19" t="s">
        <v>40</v>
      </c>
      <c r="D241" s="20"/>
      <c r="E241" s="21">
        <v>350</v>
      </c>
      <c r="F241" s="21">
        <v>350</v>
      </c>
      <c r="G241" s="21">
        <v>349</v>
      </c>
      <c r="H241" s="22">
        <f t="shared" si="6"/>
        <v>99.714285714285708</v>
      </c>
      <c r="I241" s="23">
        <f t="shared" si="7"/>
        <v>99.714285714285708</v>
      </c>
    </row>
    <row r="242" spans="1:9" ht="13.5" thickBot="1" x14ac:dyDescent="0.25">
      <c r="A242" s="46"/>
      <c r="B242" s="47"/>
      <c r="C242" s="48"/>
      <c r="D242" s="29" t="s">
        <v>42</v>
      </c>
      <c r="E242" s="30">
        <v>350</v>
      </c>
      <c r="F242" s="30">
        <v>350</v>
      </c>
      <c r="G242" s="30">
        <v>349</v>
      </c>
      <c r="H242" s="31">
        <f t="shared" si="6"/>
        <v>99.714285714285708</v>
      </c>
      <c r="I242" s="32">
        <f t="shared" si="7"/>
        <v>99.714285714285708</v>
      </c>
    </row>
    <row r="243" spans="1:9" x14ac:dyDescent="0.2">
      <c r="A243" s="41" t="s">
        <v>275</v>
      </c>
      <c r="B243" s="44" t="s">
        <v>276</v>
      </c>
      <c r="C243" s="11" t="s">
        <v>30</v>
      </c>
      <c r="D243" s="12" t="s">
        <v>31</v>
      </c>
      <c r="E243" s="13">
        <v>3240</v>
      </c>
      <c r="F243" s="13">
        <v>3240</v>
      </c>
      <c r="G243" s="13">
        <v>3240</v>
      </c>
      <c r="H243" s="14">
        <f t="shared" si="6"/>
        <v>100</v>
      </c>
      <c r="I243" s="15">
        <f t="shared" si="7"/>
        <v>100</v>
      </c>
    </row>
    <row r="244" spans="1:9" x14ac:dyDescent="0.2">
      <c r="A244" s="42"/>
      <c r="B244" s="45"/>
      <c r="C244" s="33" t="s">
        <v>277</v>
      </c>
      <c r="D244" s="35" t="s">
        <v>278</v>
      </c>
      <c r="E244" s="13">
        <v>822</v>
      </c>
      <c r="F244" s="13">
        <v>505</v>
      </c>
      <c r="G244" s="13">
        <v>256</v>
      </c>
      <c r="H244" s="14">
        <f t="shared" si="6"/>
        <v>31.143552311435524</v>
      </c>
      <c r="I244" s="15">
        <f t="shared" si="7"/>
        <v>50.693069306930695</v>
      </c>
    </row>
    <row r="245" spans="1:9" x14ac:dyDescent="0.2">
      <c r="A245" s="42"/>
      <c r="B245" s="45"/>
      <c r="C245" s="34"/>
      <c r="D245" s="36"/>
      <c r="E245" s="16">
        <v>5000</v>
      </c>
      <c r="F245" s="16">
        <v>1333</v>
      </c>
      <c r="G245" s="16">
        <v>1261</v>
      </c>
      <c r="H245" s="17">
        <f t="shared" si="6"/>
        <v>25.22</v>
      </c>
      <c r="I245" s="18">
        <f t="shared" si="7"/>
        <v>94.59864966241561</v>
      </c>
    </row>
    <row r="246" spans="1:9" x14ac:dyDescent="0.2">
      <c r="A246" s="42"/>
      <c r="B246" s="45"/>
      <c r="C246" s="11" t="s">
        <v>279</v>
      </c>
      <c r="D246" s="12" t="s">
        <v>280</v>
      </c>
      <c r="E246" s="13">
        <v>10000</v>
      </c>
      <c r="F246" s="13">
        <v>10000</v>
      </c>
      <c r="G246" s="13">
        <v>0</v>
      </c>
      <c r="H246" s="14" t="str">
        <f t="shared" si="6"/>
        <v>***</v>
      </c>
      <c r="I246" s="15" t="str">
        <f t="shared" si="7"/>
        <v>***</v>
      </c>
    </row>
    <row r="247" spans="1:9" ht="13.5" thickBot="1" x14ac:dyDescent="0.25">
      <c r="A247" s="42"/>
      <c r="B247" s="45"/>
      <c r="C247" s="11" t="s">
        <v>105</v>
      </c>
      <c r="D247" s="12" t="s">
        <v>106</v>
      </c>
      <c r="E247" s="13">
        <v>530</v>
      </c>
      <c r="F247" s="13">
        <v>508</v>
      </c>
      <c r="G247" s="13">
        <v>506</v>
      </c>
      <c r="H247" s="14">
        <f t="shared" si="6"/>
        <v>95.471698113207552</v>
      </c>
      <c r="I247" s="15">
        <f t="shared" si="7"/>
        <v>99.606299212598429</v>
      </c>
    </row>
    <row r="248" spans="1:9" x14ac:dyDescent="0.2">
      <c r="A248" s="42"/>
      <c r="B248" s="45"/>
      <c r="C248" s="19" t="s">
        <v>40</v>
      </c>
      <c r="D248" s="20"/>
      <c r="E248" s="21">
        <v>14592</v>
      </c>
      <c r="F248" s="21">
        <v>14253</v>
      </c>
      <c r="G248" s="21">
        <v>4002</v>
      </c>
      <c r="H248" s="22">
        <f t="shared" si="6"/>
        <v>27.425986842105264</v>
      </c>
      <c r="I248" s="23">
        <f t="shared" si="7"/>
        <v>28.078299305409388</v>
      </c>
    </row>
    <row r="249" spans="1:9" ht="13.5" thickBot="1" x14ac:dyDescent="0.25">
      <c r="A249" s="43"/>
      <c r="B249" s="40"/>
      <c r="C249" s="24" t="s">
        <v>41</v>
      </c>
      <c r="D249" s="25"/>
      <c r="E249" s="26">
        <v>5000</v>
      </c>
      <c r="F249" s="26">
        <v>1333</v>
      </c>
      <c r="G249" s="26">
        <v>1261</v>
      </c>
      <c r="H249" s="27">
        <f t="shared" si="6"/>
        <v>25.22</v>
      </c>
      <c r="I249" s="28">
        <f t="shared" si="7"/>
        <v>94.59864966241561</v>
      </c>
    </row>
    <row r="250" spans="1:9" ht="13.5" thickBot="1" x14ac:dyDescent="0.25">
      <c r="A250" s="46"/>
      <c r="B250" s="47"/>
      <c r="C250" s="48"/>
      <c r="D250" s="29" t="s">
        <v>42</v>
      </c>
      <c r="E250" s="30">
        <v>19592</v>
      </c>
      <c r="F250" s="30">
        <v>15586</v>
      </c>
      <c r="G250" s="30">
        <v>5263</v>
      </c>
      <c r="H250" s="31">
        <f t="shared" si="6"/>
        <v>26.863005308289097</v>
      </c>
      <c r="I250" s="32">
        <f t="shared" si="7"/>
        <v>33.767483639163352</v>
      </c>
    </row>
    <row r="251" spans="1:9" x14ac:dyDescent="0.2">
      <c r="A251" s="41" t="s">
        <v>281</v>
      </c>
      <c r="B251" s="44" t="s">
        <v>282</v>
      </c>
      <c r="C251" s="11" t="s">
        <v>14</v>
      </c>
      <c r="D251" s="12" t="s">
        <v>15</v>
      </c>
      <c r="E251" s="13">
        <v>17121</v>
      </c>
      <c r="F251" s="13">
        <v>18991</v>
      </c>
      <c r="G251" s="13">
        <v>15126</v>
      </c>
      <c r="H251" s="14">
        <f t="shared" si="6"/>
        <v>88.347643245137547</v>
      </c>
      <c r="I251" s="15">
        <f t="shared" si="7"/>
        <v>79.64825443631193</v>
      </c>
    </row>
    <row r="252" spans="1:9" x14ac:dyDescent="0.2">
      <c r="A252" s="42"/>
      <c r="B252" s="45"/>
      <c r="C252" s="11" t="s">
        <v>251</v>
      </c>
      <c r="D252" s="12" t="s">
        <v>252</v>
      </c>
      <c r="E252" s="13">
        <v>16536</v>
      </c>
      <c r="F252" s="13">
        <v>14042</v>
      </c>
      <c r="G252" s="13">
        <v>13736</v>
      </c>
      <c r="H252" s="14">
        <f t="shared" si="6"/>
        <v>83.067247218190616</v>
      </c>
      <c r="I252" s="15">
        <f t="shared" si="7"/>
        <v>97.820823244552059</v>
      </c>
    </row>
    <row r="253" spans="1:9" x14ac:dyDescent="0.2">
      <c r="A253" s="42"/>
      <c r="B253" s="45"/>
      <c r="C253" s="11" t="s">
        <v>22</v>
      </c>
      <c r="D253" s="12" t="s">
        <v>23</v>
      </c>
      <c r="E253" s="13">
        <v>0</v>
      </c>
      <c r="F253" s="13">
        <v>800</v>
      </c>
      <c r="G253" s="13">
        <v>800</v>
      </c>
      <c r="H253" s="14" t="str">
        <f t="shared" si="6"/>
        <v>***</v>
      </c>
      <c r="I253" s="15">
        <f t="shared" si="7"/>
        <v>100</v>
      </c>
    </row>
    <row r="254" spans="1:9" x14ac:dyDescent="0.2">
      <c r="A254" s="42"/>
      <c r="B254" s="45"/>
      <c r="C254" s="11" t="s">
        <v>28</v>
      </c>
      <c r="D254" s="12" t="s">
        <v>29</v>
      </c>
      <c r="E254" s="13">
        <v>0</v>
      </c>
      <c r="F254" s="13">
        <v>68</v>
      </c>
      <c r="G254" s="13">
        <v>68</v>
      </c>
      <c r="H254" s="14" t="str">
        <f t="shared" si="6"/>
        <v>***</v>
      </c>
      <c r="I254" s="15">
        <f t="shared" si="7"/>
        <v>100</v>
      </c>
    </row>
    <row r="255" spans="1:9" x14ac:dyDescent="0.2">
      <c r="A255" s="42"/>
      <c r="B255" s="45"/>
      <c r="C255" s="11" t="s">
        <v>145</v>
      </c>
      <c r="D255" s="12" t="s">
        <v>146</v>
      </c>
      <c r="E255" s="13">
        <v>180</v>
      </c>
      <c r="F255" s="13">
        <v>310</v>
      </c>
      <c r="G255" s="13">
        <v>210</v>
      </c>
      <c r="H255" s="14">
        <f t="shared" si="6"/>
        <v>116.66666666666667</v>
      </c>
      <c r="I255" s="15">
        <f t="shared" si="7"/>
        <v>67.741935483870961</v>
      </c>
    </row>
    <row r="256" spans="1:9" x14ac:dyDescent="0.2">
      <c r="A256" s="42"/>
      <c r="B256" s="45"/>
      <c r="C256" s="11" t="s">
        <v>49</v>
      </c>
      <c r="D256" s="12" t="s">
        <v>50</v>
      </c>
      <c r="E256" s="13">
        <v>0</v>
      </c>
      <c r="F256" s="13">
        <v>580</v>
      </c>
      <c r="G256" s="13">
        <v>570</v>
      </c>
      <c r="H256" s="14" t="str">
        <f t="shared" si="6"/>
        <v>***</v>
      </c>
      <c r="I256" s="15">
        <f t="shared" si="7"/>
        <v>98.275862068965523</v>
      </c>
    </row>
    <row r="257" spans="1:9" x14ac:dyDescent="0.2">
      <c r="A257" s="42"/>
      <c r="B257" s="45"/>
      <c r="C257" s="11" t="s">
        <v>283</v>
      </c>
      <c r="D257" s="12" t="s">
        <v>284</v>
      </c>
      <c r="E257" s="13">
        <v>0</v>
      </c>
      <c r="F257" s="13">
        <v>100</v>
      </c>
      <c r="G257" s="13">
        <v>100</v>
      </c>
      <c r="H257" s="14" t="str">
        <f t="shared" si="6"/>
        <v>***</v>
      </c>
      <c r="I257" s="15">
        <f t="shared" si="7"/>
        <v>100</v>
      </c>
    </row>
    <row r="258" spans="1:9" x14ac:dyDescent="0.2">
      <c r="A258" s="42"/>
      <c r="B258" s="45"/>
      <c r="C258" s="11" t="s">
        <v>285</v>
      </c>
      <c r="D258" s="12" t="s">
        <v>286</v>
      </c>
      <c r="E258" s="13">
        <v>4317</v>
      </c>
      <c r="F258" s="13">
        <v>4317</v>
      </c>
      <c r="G258" s="13">
        <v>3864</v>
      </c>
      <c r="H258" s="14">
        <f t="shared" si="6"/>
        <v>89.506601806810281</v>
      </c>
      <c r="I258" s="15">
        <f t="shared" si="7"/>
        <v>89.506601806810281</v>
      </c>
    </row>
    <row r="259" spans="1:9" x14ac:dyDescent="0.2">
      <c r="A259" s="42"/>
      <c r="B259" s="45"/>
      <c r="C259" s="11" t="s">
        <v>287</v>
      </c>
      <c r="D259" s="12" t="s">
        <v>288</v>
      </c>
      <c r="E259" s="13">
        <v>0</v>
      </c>
      <c r="F259" s="13">
        <v>250</v>
      </c>
      <c r="G259" s="13">
        <v>243</v>
      </c>
      <c r="H259" s="14" t="str">
        <f t="shared" si="6"/>
        <v>***</v>
      </c>
      <c r="I259" s="15">
        <f t="shared" si="7"/>
        <v>97.2</v>
      </c>
    </row>
    <row r="260" spans="1:9" x14ac:dyDescent="0.2">
      <c r="A260" s="42"/>
      <c r="B260" s="45"/>
      <c r="C260" s="11" t="s">
        <v>51</v>
      </c>
      <c r="D260" s="12" t="s">
        <v>52</v>
      </c>
      <c r="E260" s="13">
        <v>0</v>
      </c>
      <c r="F260" s="13">
        <v>2000</v>
      </c>
      <c r="G260" s="13">
        <v>2000</v>
      </c>
      <c r="H260" s="14" t="str">
        <f t="shared" si="6"/>
        <v>***</v>
      </c>
      <c r="I260" s="15">
        <f t="shared" si="7"/>
        <v>100</v>
      </c>
    </row>
    <row r="261" spans="1:9" x14ac:dyDescent="0.2">
      <c r="A261" s="42"/>
      <c r="B261" s="45"/>
      <c r="C261" s="11" t="s">
        <v>187</v>
      </c>
      <c r="D261" s="12" t="s">
        <v>188</v>
      </c>
      <c r="E261" s="13">
        <v>0</v>
      </c>
      <c r="F261" s="13">
        <v>70</v>
      </c>
      <c r="G261" s="13">
        <v>70</v>
      </c>
      <c r="H261" s="14" t="str">
        <f t="shared" si="6"/>
        <v>***</v>
      </c>
      <c r="I261" s="15">
        <f t="shared" si="7"/>
        <v>100</v>
      </c>
    </row>
    <row r="262" spans="1:9" x14ac:dyDescent="0.2">
      <c r="A262" s="42"/>
      <c r="B262" s="45"/>
      <c r="C262" s="11" t="s">
        <v>105</v>
      </c>
      <c r="D262" s="12" t="s">
        <v>106</v>
      </c>
      <c r="E262" s="13">
        <v>330</v>
      </c>
      <c r="F262" s="13">
        <v>330</v>
      </c>
      <c r="G262" s="13">
        <v>124</v>
      </c>
      <c r="H262" s="14">
        <f t="shared" ref="H262:H325" si="8">IF(OR((E262=0),AND((E262&lt;0),(G262&gt;=0)),AND((E262&gt;0),(G262&lt;=0))),"***",100*G262/E262)</f>
        <v>37.575757575757578</v>
      </c>
      <c r="I262" s="15">
        <f t="shared" ref="I262:I325" si="9">IF(OR((F262=0),AND((F262&lt;0),(G262&gt;=0)),AND((F262&gt;0),(G262&lt;=0))),"***",100*G262/F262)</f>
        <v>37.575757575757578</v>
      </c>
    </row>
    <row r="263" spans="1:9" x14ac:dyDescent="0.2">
      <c r="A263" s="42"/>
      <c r="B263" s="45"/>
      <c r="C263" s="11" t="s">
        <v>257</v>
      </c>
      <c r="D263" s="12" t="s">
        <v>258</v>
      </c>
      <c r="E263" s="13">
        <v>0</v>
      </c>
      <c r="F263" s="13">
        <v>164</v>
      </c>
      <c r="G263" s="13">
        <v>164</v>
      </c>
      <c r="H263" s="14" t="str">
        <f t="shared" si="8"/>
        <v>***</v>
      </c>
      <c r="I263" s="15">
        <f t="shared" si="9"/>
        <v>100</v>
      </c>
    </row>
    <row r="264" spans="1:9" x14ac:dyDescent="0.2">
      <c r="A264" s="42"/>
      <c r="B264" s="45"/>
      <c r="C264" s="11" t="s">
        <v>289</v>
      </c>
      <c r="D264" s="12" t="s">
        <v>290</v>
      </c>
      <c r="E264" s="13">
        <v>3396</v>
      </c>
      <c r="F264" s="13">
        <v>3396</v>
      </c>
      <c r="G264" s="13">
        <v>3156</v>
      </c>
      <c r="H264" s="14">
        <f t="shared" si="8"/>
        <v>92.932862190812727</v>
      </c>
      <c r="I264" s="15">
        <f t="shared" si="9"/>
        <v>92.932862190812727</v>
      </c>
    </row>
    <row r="265" spans="1:9" x14ac:dyDescent="0.2">
      <c r="A265" s="42"/>
      <c r="B265" s="45"/>
      <c r="C265" s="11" t="s">
        <v>291</v>
      </c>
      <c r="D265" s="12" t="s">
        <v>292</v>
      </c>
      <c r="E265" s="13">
        <v>90</v>
      </c>
      <c r="F265" s="13">
        <v>130</v>
      </c>
      <c r="G265" s="13">
        <v>42</v>
      </c>
      <c r="H265" s="14">
        <f t="shared" si="8"/>
        <v>46.666666666666664</v>
      </c>
      <c r="I265" s="15">
        <f t="shared" si="9"/>
        <v>32.307692307692307</v>
      </c>
    </row>
    <row r="266" spans="1:9" x14ac:dyDescent="0.2">
      <c r="A266" s="42"/>
      <c r="B266" s="45"/>
      <c r="C266" s="11" t="s">
        <v>267</v>
      </c>
      <c r="D266" s="12" t="s">
        <v>268</v>
      </c>
      <c r="E266" s="13">
        <v>0</v>
      </c>
      <c r="F266" s="13">
        <v>236</v>
      </c>
      <c r="G266" s="13">
        <v>170</v>
      </c>
      <c r="H266" s="14" t="str">
        <f t="shared" si="8"/>
        <v>***</v>
      </c>
      <c r="I266" s="15">
        <f t="shared" si="9"/>
        <v>72.033898305084747</v>
      </c>
    </row>
    <row r="267" spans="1:9" x14ac:dyDescent="0.2">
      <c r="A267" s="42"/>
      <c r="B267" s="45"/>
      <c r="C267" s="11" t="s">
        <v>293</v>
      </c>
      <c r="D267" s="12" t="s">
        <v>294</v>
      </c>
      <c r="E267" s="13">
        <v>1920</v>
      </c>
      <c r="F267" s="13">
        <v>1920</v>
      </c>
      <c r="G267" s="13">
        <v>1200</v>
      </c>
      <c r="H267" s="14">
        <f t="shared" si="8"/>
        <v>62.5</v>
      </c>
      <c r="I267" s="15">
        <f t="shared" si="9"/>
        <v>62.5</v>
      </c>
    </row>
    <row r="268" spans="1:9" x14ac:dyDescent="0.2">
      <c r="A268" s="42"/>
      <c r="B268" s="45"/>
      <c r="C268" s="11" t="s">
        <v>89</v>
      </c>
      <c r="D268" s="12" t="s">
        <v>90</v>
      </c>
      <c r="E268" s="13">
        <v>1012</v>
      </c>
      <c r="F268" s="13">
        <v>1012</v>
      </c>
      <c r="G268" s="13">
        <v>999</v>
      </c>
      <c r="H268" s="14">
        <f t="shared" si="8"/>
        <v>98.715415019762844</v>
      </c>
      <c r="I268" s="15">
        <f t="shared" si="9"/>
        <v>98.715415019762844</v>
      </c>
    </row>
    <row r="269" spans="1:9" ht="13.5" thickBot="1" x14ac:dyDescent="0.25">
      <c r="A269" s="42"/>
      <c r="B269" s="45"/>
      <c r="C269" s="11" t="s">
        <v>101</v>
      </c>
      <c r="D269" s="12" t="s">
        <v>102</v>
      </c>
      <c r="E269" s="13">
        <v>1600</v>
      </c>
      <c r="F269" s="13">
        <v>1600</v>
      </c>
      <c r="G269" s="13">
        <v>1122</v>
      </c>
      <c r="H269" s="14">
        <f t="shared" si="8"/>
        <v>70.125</v>
      </c>
      <c r="I269" s="15">
        <f t="shared" si="9"/>
        <v>70.125</v>
      </c>
    </row>
    <row r="270" spans="1:9" ht="13.5" thickBot="1" x14ac:dyDescent="0.25">
      <c r="A270" s="43"/>
      <c r="B270" s="40"/>
      <c r="C270" s="19" t="s">
        <v>40</v>
      </c>
      <c r="D270" s="20"/>
      <c r="E270" s="21">
        <v>46502</v>
      </c>
      <c r="F270" s="21">
        <v>50316</v>
      </c>
      <c r="G270" s="21">
        <v>43764</v>
      </c>
      <c r="H270" s="22">
        <f t="shared" si="8"/>
        <v>94.112081200808561</v>
      </c>
      <c r="I270" s="23">
        <f t="shared" si="9"/>
        <v>86.978297161936567</v>
      </c>
    </row>
    <row r="271" spans="1:9" ht="13.5" thickBot="1" x14ac:dyDescent="0.25">
      <c r="A271" s="46"/>
      <c r="B271" s="47"/>
      <c r="C271" s="48"/>
      <c r="D271" s="29" t="s">
        <v>42</v>
      </c>
      <c r="E271" s="30">
        <v>46502</v>
      </c>
      <c r="F271" s="30">
        <v>50316</v>
      </c>
      <c r="G271" s="30">
        <v>43764</v>
      </c>
      <c r="H271" s="31">
        <f t="shared" si="8"/>
        <v>94.112081200808561</v>
      </c>
      <c r="I271" s="32">
        <f t="shared" si="9"/>
        <v>86.978297161936567</v>
      </c>
    </row>
    <row r="272" spans="1:9" x14ac:dyDescent="0.2">
      <c r="A272" s="41" t="s">
        <v>295</v>
      </c>
      <c r="B272" s="44" t="s">
        <v>296</v>
      </c>
      <c r="C272" s="37" t="s">
        <v>16</v>
      </c>
      <c r="D272" s="38" t="s">
        <v>17</v>
      </c>
      <c r="E272" s="13">
        <v>0</v>
      </c>
      <c r="F272" s="13">
        <v>4395</v>
      </c>
      <c r="G272" s="13">
        <v>3000</v>
      </c>
      <c r="H272" s="14" t="str">
        <f t="shared" si="8"/>
        <v>***</v>
      </c>
      <c r="I272" s="15">
        <f t="shared" si="9"/>
        <v>68.25938566552901</v>
      </c>
    </row>
    <row r="273" spans="1:9" x14ac:dyDescent="0.2">
      <c r="A273" s="42"/>
      <c r="B273" s="45"/>
      <c r="C273" s="34"/>
      <c r="D273" s="36"/>
      <c r="E273" s="16">
        <v>115401</v>
      </c>
      <c r="F273" s="16">
        <v>315166</v>
      </c>
      <c r="G273" s="16">
        <v>313130</v>
      </c>
      <c r="H273" s="17">
        <f t="shared" si="8"/>
        <v>271.34080293931595</v>
      </c>
      <c r="I273" s="18">
        <f t="shared" si="9"/>
        <v>99.353991230018465</v>
      </c>
    </row>
    <row r="274" spans="1:9" x14ac:dyDescent="0.2">
      <c r="A274" s="42"/>
      <c r="B274" s="45"/>
      <c r="C274" s="11" t="s">
        <v>18</v>
      </c>
      <c r="D274" s="12" t="s">
        <v>19</v>
      </c>
      <c r="E274" s="16">
        <v>68122</v>
      </c>
      <c r="F274" s="16">
        <v>78920</v>
      </c>
      <c r="G274" s="16">
        <v>78182</v>
      </c>
      <c r="H274" s="17">
        <f t="shared" si="8"/>
        <v>114.76762279439829</v>
      </c>
      <c r="I274" s="18">
        <f t="shared" si="9"/>
        <v>99.064875823618848</v>
      </c>
    </row>
    <row r="275" spans="1:9" x14ac:dyDescent="0.2">
      <c r="A275" s="42"/>
      <c r="B275" s="45"/>
      <c r="C275" s="11" t="s">
        <v>20</v>
      </c>
      <c r="D275" s="12" t="s">
        <v>21</v>
      </c>
      <c r="E275" s="16">
        <v>559</v>
      </c>
      <c r="F275" s="16">
        <v>744</v>
      </c>
      <c r="G275" s="16">
        <v>684</v>
      </c>
      <c r="H275" s="17">
        <f t="shared" si="8"/>
        <v>122.36135957066189</v>
      </c>
      <c r="I275" s="18">
        <f t="shared" si="9"/>
        <v>91.935483870967744</v>
      </c>
    </row>
    <row r="276" spans="1:9" x14ac:dyDescent="0.2">
      <c r="A276" s="42"/>
      <c r="B276" s="45"/>
      <c r="C276" s="11" t="s">
        <v>24</v>
      </c>
      <c r="D276" s="12" t="s">
        <v>25</v>
      </c>
      <c r="E276" s="16">
        <v>500</v>
      </c>
      <c r="F276" s="16">
        <v>500</v>
      </c>
      <c r="G276" s="16">
        <v>393</v>
      </c>
      <c r="H276" s="17">
        <f t="shared" si="8"/>
        <v>78.599999999999994</v>
      </c>
      <c r="I276" s="18">
        <f t="shared" si="9"/>
        <v>78.599999999999994</v>
      </c>
    </row>
    <row r="277" spans="1:9" x14ac:dyDescent="0.2">
      <c r="A277" s="42"/>
      <c r="B277" s="45"/>
      <c r="C277" s="11" t="s">
        <v>297</v>
      </c>
      <c r="D277" s="12" t="s">
        <v>298</v>
      </c>
      <c r="E277" s="16">
        <v>1929</v>
      </c>
      <c r="F277" s="16">
        <v>93529</v>
      </c>
      <c r="G277" s="16">
        <v>87026</v>
      </c>
      <c r="H277" s="17">
        <f t="shared" si="8"/>
        <v>4511.4567133229657</v>
      </c>
      <c r="I277" s="18">
        <f t="shared" si="9"/>
        <v>93.047076307883117</v>
      </c>
    </row>
    <row r="278" spans="1:9" x14ac:dyDescent="0.2">
      <c r="A278" s="42"/>
      <c r="B278" s="45"/>
      <c r="C278" s="33" t="s">
        <v>299</v>
      </c>
      <c r="D278" s="35" t="s">
        <v>300</v>
      </c>
      <c r="E278" s="13">
        <v>5000</v>
      </c>
      <c r="F278" s="13">
        <v>23760</v>
      </c>
      <c r="G278" s="13">
        <v>23730</v>
      </c>
      <c r="H278" s="14">
        <f t="shared" si="8"/>
        <v>474.6</v>
      </c>
      <c r="I278" s="15">
        <f t="shared" si="9"/>
        <v>99.87373737373737</v>
      </c>
    </row>
    <row r="279" spans="1:9" x14ac:dyDescent="0.2">
      <c r="A279" s="42"/>
      <c r="B279" s="45"/>
      <c r="C279" s="34"/>
      <c r="D279" s="36"/>
      <c r="E279" s="16">
        <v>81807</v>
      </c>
      <c r="F279" s="16">
        <v>58278</v>
      </c>
      <c r="G279" s="16">
        <v>57408</v>
      </c>
      <c r="H279" s="17">
        <f t="shared" si="8"/>
        <v>70.174923906267196</v>
      </c>
      <c r="I279" s="18">
        <f t="shared" si="9"/>
        <v>98.50715535879749</v>
      </c>
    </row>
    <row r="280" spans="1:9" x14ac:dyDescent="0.2">
      <c r="A280" s="42"/>
      <c r="B280" s="45"/>
      <c r="C280" s="33" t="s">
        <v>301</v>
      </c>
      <c r="D280" s="35" t="s">
        <v>302</v>
      </c>
      <c r="E280" s="13">
        <v>19000</v>
      </c>
      <c r="F280" s="13">
        <v>39948</v>
      </c>
      <c r="G280" s="13">
        <v>39451</v>
      </c>
      <c r="H280" s="14">
        <f t="shared" si="8"/>
        <v>207.63684210526316</v>
      </c>
      <c r="I280" s="15">
        <f t="shared" si="9"/>
        <v>98.75588264744168</v>
      </c>
    </row>
    <row r="281" spans="1:9" x14ac:dyDescent="0.2">
      <c r="A281" s="42"/>
      <c r="B281" s="45"/>
      <c r="C281" s="34"/>
      <c r="D281" s="36"/>
      <c r="E281" s="16">
        <v>286008</v>
      </c>
      <c r="F281" s="16">
        <v>266565</v>
      </c>
      <c r="G281" s="16">
        <v>263022</v>
      </c>
      <c r="H281" s="17">
        <f t="shared" si="8"/>
        <v>91.963161869598053</v>
      </c>
      <c r="I281" s="18">
        <f t="shared" si="9"/>
        <v>98.670868268527371</v>
      </c>
    </row>
    <row r="282" spans="1:9" x14ac:dyDescent="0.2">
      <c r="A282" s="42"/>
      <c r="B282" s="45"/>
      <c r="C282" s="11" t="s">
        <v>303</v>
      </c>
      <c r="D282" s="12" t="s">
        <v>304</v>
      </c>
      <c r="E282" s="16">
        <v>2181</v>
      </c>
      <c r="F282" s="16">
        <v>37354</v>
      </c>
      <c r="G282" s="16">
        <v>36798</v>
      </c>
      <c r="H282" s="17">
        <f t="shared" si="8"/>
        <v>1687.2077028885833</v>
      </c>
      <c r="I282" s="18">
        <f t="shared" si="9"/>
        <v>98.5115382556085</v>
      </c>
    </row>
    <row r="283" spans="1:9" x14ac:dyDescent="0.2">
      <c r="A283" s="42"/>
      <c r="B283" s="45"/>
      <c r="C283" s="11" t="s">
        <v>131</v>
      </c>
      <c r="D283" s="12" t="s">
        <v>132</v>
      </c>
      <c r="E283" s="16">
        <v>125</v>
      </c>
      <c r="F283" s="16">
        <v>125</v>
      </c>
      <c r="G283" s="16">
        <v>45</v>
      </c>
      <c r="H283" s="17">
        <f t="shared" si="8"/>
        <v>36</v>
      </c>
      <c r="I283" s="18">
        <f t="shared" si="9"/>
        <v>36</v>
      </c>
    </row>
    <row r="284" spans="1:9" x14ac:dyDescent="0.2">
      <c r="A284" s="42"/>
      <c r="B284" s="45"/>
      <c r="C284" s="33" t="s">
        <v>305</v>
      </c>
      <c r="D284" s="35" t="s">
        <v>306</v>
      </c>
      <c r="E284" s="13">
        <v>0</v>
      </c>
      <c r="F284" s="13">
        <v>40</v>
      </c>
      <c r="G284" s="13">
        <v>40</v>
      </c>
      <c r="H284" s="14" t="str">
        <f t="shared" si="8"/>
        <v>***</v>
      </c>
      <c r="I284" s="15">
        <f t="shared" si="9"/>
        <v>100</v>
      </c>
    </row>
    <row r="285" spans="1:9" x14ac:dyDescent="0.2">
      <c r="A285" s="42"/>
      <c r="B285" s="45"/>
      <c r="C285" s="34"/>
      <c r="D285" s="36"/>
      <c r="E285" s="16">
        <v>50000</v>
      </c>
      <c r="F285" s="16">
        <v>8672</v>
      </c>
      <c r="G285" s="16">
        <v>7390</v>
      </c>
      <c r="H285" s="17">
        <f t="shared" si="8"/>
        <v>14.78</v>
      </c>
      <c r="I285" s="18">
        <f t="shared" si="9"/>
        <v>85.216789667896677</v>
      </c>
    </row>
    <row r="286" spans="1:9" x14ac:dyDescent="0.2">
      <c r="A286" s="42"/>
      <c r="B286" s="45"/>
      <c r="C286" s="11" t="s">
        <v>137</v>
      </c>
      <c r="D286" s="12" t="s">
        <v>138</v>
      </c>
      <c r="E286" s="16">
        <v>7350</v>
      </c>
      <c r="F286" s="16">
        <v>5950</v>
      </c>
      <c r="G286" s="16">
        <v>5902</v>
      </c>
      <c r="H286" s="17">
        <f t="shared" si="8"/>
        <v>80.299319727891159</v>
      </c>
      <c r="I286" s="18">
        <f t="shared" si="9"/>
        <v>99.193277310924373</v>
      </c>
    </row>
    <row r="287" spans="1:9" x14ac:dyDescent="0.2">
      <c r="A287" s="42"/>
      <c r="B287" s="45"/>
      <c r="C287" s="33" t="s">
        <v>143</v>
      </c>
      <c r="D287" s="35" t="s">
        <v>144</v>
      </c>
      <c r="E287" s="13">
        <v>0</v>
      </c>
      <c r="F287" s="13">
        <v>1496</v>
      </c>
      <c r="G287" s="13">
        <v>1448</v>
      </c>
      <c r="H287" s="14" t="str">
        <f t="shared" si="8"/>
        <v>***</v>
      </c>
      <c r="I287" s="15">
        <f t="shared" si="9"/>
        <v>96.791443850267385</v>
      </c>
    </row>
    <row r="288" spans="1:9" x14ac:dyDescent="0.2">
      <c r="A288" s="42"/>
      <c r="B288" s="45"/>
      <c r="C288" s="34"/>
      <c r="D288" s="36"/>
      <c r="E288" s="16">
        <v>11789</v>
      </c>
      <c r="F288" s="16">
        <v>12895</v>
      </c>
      <c r="G288" s="16">
        <v>12869</v>
      </c>
      <c r="H288" s="17">
        <f t="shared" si="8"/>
        <v>109.16108236491645</v>
      </c>
      <c r="I288" s="18">
        <f t="shared" si="9"/>
        <v>99.798371461806909</v>
      </c>
    </row>
    <row r="289" spans="1:9" x14ac:dyDescent="0.2">
      <c r="A289" s="42"/>
      <c r="B289" s="45"/>
      <c r="C289" s="11" t="s">
        <v>149</v>
      </c>
      <c r="D289" s="12" t="s">
        <v>150</v>
      </c>
      <c r="E289" s="16">
        <v>14560</v>
      </c>
      <c r="F289" s="16">
        <v>16489</v>
      </c>
      <c r="G289" s="16">
        <v>16489</v>
      </c>
      <c r="H289" s="17">
        <f t="shared" si="8"/>
        <v>113.24862637362638</v>
      </c>
      <c r="I289" s="18">
        <f t="shared" si="9"/>
        <v>100</v>
      </c>
    </row>
    <row r="290" spans="1:9" x14ac:dyDescent="0.2">
      <c r="A290" s="42"/>
      <c r="B290" s="45"/>
      <c r="C290" s="11" t="s">
        <v>159</v>
      </c>
      <c r="D290" s="12" t="s">
        <v>160</v>
      </c>
      <c r="E290" s="16">
        <v>370</v>
      </c>
      <c r="F290" s="16">
        <v>50111</v>
      </c>
      <c r="G290" s="16">
        <v>49761</v>
      </c>
      <c r="H290" s="17">
        <f t="shared" si="8"/>
        <v>13448.918918918918</v>
      </c>
      <c r="I290" s="18">
        <f t="shared" si="9"/>
        <v>99.301550557761772</v>
      </c>
    </row>
    <row r="291" spans="1:9" x14ac:dyDescent="0.2">
      <c r="A291" s="42"/>
      <c r="B291" s="45"/>
      <c r="C291" s="11" t="s">
        <v>179</v>
      </c>
      <c r="D291" s="12" t="s">
        <v>180</v>
      </c>
      <c r="E291" s="16">
        <v>726</v>
      </c>
      <c r="F291" s="16">
        <v>864</v>
      </c>
      <c r="G291" s="16">
        <v>864</v>
      </c>
      <c r="H291" s="17">
        <f t="shared" si="8"/>
        <v>119.00826446280992</v>
      </c>
      <c r="I291" s="18">
        <f t="shared" si="9"/>
        <v>100</v>
      </c>
    </row>
    <row r="292" spans="1:9" x14ac:dyDescent="0.2">
      <c r="A292" s="42"/>
      <c r="B292" s="45"/>
      <c r="C292" s="11" t="s">
        <v>127</v>
      </c>
      <c r="D292" s="12" t="s">
        <v>128</v>
      </c>
      <c r="E292" s="16">
        <v>28435</v>
      </c>
      <c r="F292" s="16">
        <v>24010</v>
      </c>
      <c r="G292" s="16">
        <v>24007</v>
      </c>
      <c r="H292" s="17">
        <f t="shared" si="8"/>
        <v>84.427641990504654</v>
      </c>
      <c r="I292" s="18">
        <f t="shared" si="9"/>
        <v>99.987505206164101</v>
      </c>
    </row>
    <row r="293" spans="1:9" x14ac:dyDescent="0.2">
      <c r="A293" s="42"/>
      <c r="B293" s="45"/>
      <c r="C293" s="11" t="s">
        <v>32</v>
      </c>
      <c r="D293" s="12" t="s">
        <v>33</v>
      </c>
      <c r="E293" s="16">
        <v>38919</v>
      </c>
      <c r="F293" s="16">
        <v>37422</v>
      </c>
      <c r="G293" s="16">
        <v>37414</v>
      </c>
      <c r="H293" s="17">
        <f t="shared" si="8"/>
        <v>96.132994167373269</v>
      </c>
      <c r="I293" s="18">
        <f t="shared" si="9"/>
        <v>99.978622200844427</v>
      </c>
    </row>
    <row r="294" spans="1:9" x14ac:dyDescent="0.2">
      <c r="A294" s="42"/>
      <c r="B294" s="45"/>
      <c r="C294" s="11" t="s">
        <v>277</v>
      </c>
      <c r="D294" s="12" t="s">
        <v>278</v>
      </c>
      <c r="E294" s="13">
        <v>9600</v>
      </c>
      <c r="F294" s="13">
        <v>7348</v>
      </c>
      <c r="G294" s="13">
        <v>6509</v>
      </c>
      <c r="H294" s="14">
        <f t="shared" si="8"/>
        <v>67.802083333333329</v>
      </c>
      <c r="I294" s="15">
        <f t="shared" si="9"/>
        <v>88.581927054980952</v>
      </c>
    </row>
    <row r="295" spans="1:9" x14ac:dyDescent="0.2">
      <c r="A295" s="42"/>
      <c r="B295" s="45"/>
      <c r="C295" s="33" t="s">
        <v>53</v>
      </c>
      <c r="D295" s="35" t="s">
        <v>54</v>
      </c>
      <c r="E295" s="13">
        <v>37839</v>
      </c>
      <c r="F295" s="13">
        <v>50793</v>
      </c>
      <c r="G295" s="13">
        <v>47893</v>
      </c>
      <c r="H295" s="14">
        <f t="shared" si="8"/>
        <v>126.5704696212902</v>
      </c>
      <c r="I295" s="15">
        <f t="shared" si="9"/>
        <v>94.290551847695554</v>
      </c>
    </row>
    <row r="296" spans="1:9" x14ac:dyDescent="0.2">
      <c r="A296" s="42"/>
      <c r="B296" s="45"/>
      <c r="C296" s="34"/>
      <c r="D296" s="36"/>
      <c r="E296" s="16">
        <v>51644</v>
      </c>
      <c r="F296" s="16">
        <v>36829</v>
      </c>
      <c r="G296" s="16">
        <v>32487</v>
      </c>
      <c r="H296" s="17">
        <f t="shared" si="8"/>
        <v>62.905661838742155</v>
      </c>
      <c r="I296" s="18">
        <f t="shared" si="9"/>
        <v>88.210377691493122</v>
      </c>
    </row>
    <row r="297" spans="1:9" x14ac:dyDescent="0.2">
      <c r="A297" s="42"/>
      <c r="B297" s="45"/>
      <c r="C297" s="11" t="s">
        <v>195</v>
      </c>
      <c r="D297" s="12" t="s">
        <v>196</v>
      </c>
      <c r="E297" s="16">
        <v>7062</v>
      </c>
      <c r="F297" s="16">
        <v>13774</v>
      </c>
      <c r="G297" s="16">
        <v>12473</v>
      </c>
      <c r="H297" s="17">
        <f t="shared" si="8"/>
        <v>176.62135372415747</v>
      </c>
      <c r="I297" s="18">
        <f t="shared" si="9"/>
        <v>90.554668215478443</v>
      </c>
    </row>
    <row r="298" spans="1:9" x14ac:dyDescent="0.2">
      <c r="A298" s="42"/>
      <c r="B298" s="45"/>
      <c r="C298" s="11" t="s">
        <v>263</v>
      </c>
      <c r="D298" s="12" t="s">
        <v>264</v>
      </c>
      <c r="E298" s="16">
        <v>3477</v>
      </c>
      <c r="F298" s="16">
        <v>2676</v>
      </c>
      <c r="G298" s="16">
        <v>2674</v>
      </c>
      <c r="H298" s="17">
        <f t="shared" si="8"/>
        <v>76.905378199597351</v>
      </c>
      <c r="I298" s="18">
        <f t="shared" si="9"/>
        <v>99.925261584454404</v>
      </c>
    </row>
    <row r="299" spans="1:9" x14ac:dyDescent="0.2">
      <c r="A299" s="42"/>
      <c r="B299" s="45"/>
      <c r="C299" s="11" t="s">
        <v>117</v>
      </c>
      <c r="D299" s="12" t="s">
        <v>118</v>
      </c>
      <c r="E299" s="16">
        <v>2500</v>
      </c>
      <c r="F299" s="16">
        <v>10413</v>
      </c>
      <c r="G299" s="16">
        <v>10412</v>
      </c>
      <c r="H299" s="17">
        <f t="shared" si="8"/>
        <v>416.48</v>
      </c>
      <c r="I299" s="18">
        <f t="shared" si="9"/>
        <v>99.990396619610109</v>
      </c>
    </row>
    <row r="300" spans="1:9" x14ac:dyDescent="0.2">
      <c r="A300" s="42"/>
      <c r="B300" s="45"/>
      <c r="C300" s="11" t="s">
        <v>265</v>
      </c>
      <c r="D300" s="12" t="s">
        <v>266</v>
      </c>
      <c r="E300" s="13">
        <v>1100</v>
      </c>
      <c r="F300" s="13">
        <v>2563</v>
      </c>
      <c r="G300" s="13">
        <v>1461</v>
      </c>
      <c r="H300" s="14">
        <f t="shared" si="8"/>
        <v>132.81818181818181</v>
      </c>
      <c r="I300" s="15">
        <f t="shared" si="9"/>
        <v>57.003511509949277</v>
      </c>
    </row>
    <row r="301" spans="1:9" x14ac:dyDescent="0.2">
      <c r="A301" s="42"/>
      <c r="B301" s="45"/>
      <c r="C301" s="11" t="s">
        <v>211</v>
      </c>
      <c r="D301" s="12" t="s">
        <v>212</v>
      </c>
      <c r="E301" s="16">
        <v>125</v>
      </c>
      <c r="F301" s="16">
        <v>125</v>
      </c>
      <c r="G301" s="16">
        <v>47</v>
      </c>
      <c r="H301" s="17">
        <f t="shared" si="8"/>
        <v>37.6</v>
      </c>
      <c r="I301" s="18">
        <f t="shared" si="9"/>
        <v>37.6</v>
      </c>
    </row>
    <row r="302" spans="1:9" x14ac:dyDescent="0.2">
      <c r="A302" s="42"/>
      <c r="B302" s="45"/>
      <c r="C302" s="11" t="s">
        <v>221</v>
      </c>
      <c r="D302" s="12" t="s">
        <v>222</v>
      </c>
      <c r="E302" s="16">
        <v>7404</v>
      </c>
      <c r="F302" s="16">
        <v>6204</v>
      </c>
      <c r="G302" s="16">
        <v>6151</v>
      </c>
      <c r="H302" s="17">
        <f t="shared" si="8"/>
        <v>83.076715289032961</v>
      </c>
      <c r="I302" s="18">
        <f t="shared" si="9"/>
        <v>99.145712443584785</v>
      </c>
    </row>
    <row r="303" spans="1:9" x14ac:dyDescent="0.2">
      <c r="A303" s="42"/>
      <c r="B303" s="45"/>
      <c r="C303" s="33" t="s">
        <v>87</v>
      </c>
      <c r="D303" s="35" t="s">
        <v>88</v>
      </c>
      <c r="E303" s="13">
        <v>0</v>
      </c>
      <c r="F303" s="13">
        <v>1411</v>
      </c>
      <c r="G303" s="13">
        <v>1408</v>
      </c>
      <c r="H303" s="14" t="str">
        <f t="shared" si="8"/>
        <v>***</v>
      </c>
      <c r="I303" s="15">
        <f t="shared" si="9"/>
        <v>99.787384833451455</v>
      </c>
    </row>
    <row r="304" spans="1:9" x14ac:dyDescent="0.2">
      <c r="A304" s="42"/>
      <c r="B304" s="45"/>
      <c r="C304" s="34"/>
      <c r="D304" s="36"/>
      <c r="E304" s="16">
        <v>40853</v>
      </c>
      <c r="F304" s="16">
        <v>101006</v>
      </c>
      <c r="G304" s="16">
        <v>98942</v>
      </c>
      <c r="H304" s="17">
        <f t="shared" si="8"/>
        <v>242.19029202261768</v>
      </c>
      <c r="I304" s="18">
        <f t="shared" si="9"/>
        <v>97.956557036215671</v>
      </c>
    </row>
    <row r="305" spans="1:9" x14ac:dyDescent="0.2">
      <c r="A305" s="42"/>
      <c r="B305" s="45"/>
      <c r="C305" s="33" t="s">
        <v>231</v>
      </c>
      <c r="D305" s="35" t="s">
        <v>232</v>
      </c>
      <c r="E305" s="13">
        <v>0</v>
      </c>
      <c r="F305" s="13">
        <v>550</v>
      </c>
      <c r="G305" s="13">
        <v>468</v>
      </c>
      <c r="H305" s="14" t="str">
        <f t="shared" si="8"/>
        <v>***</v>
      </c>
      <c r="I305" s="15">
        <f t="shared" si="9"/>
        <v>85.090909090909093</v>
      </c>
    </row>
    <row r="306" spans="1:9" x14ac:dyDescent="0.2">
      <c r="A306" s="42"/>
      <c r="B306" s="45"/>
      <c r="C306" s="34"/>
      <c r="D306" s="36"/>
      <c r="E306" s="16">
        <v>1183</v>
      </c>
      <c r="F306" s="16">
        <v>8909</v>
      </c>
      <c r="G306" s="16">
        <v>8449</v>
      </c>
      <c r="H306" s="17">
        <f t="shared" si="8"/>
        <v>714.2011834319527</v>
      </c>
      <c r="I306" s="18">
        <f t="shared" si="9"/>
        <v>94.836682006959251</v>
      </c>
    </row>
    <row r="307" spans="1:9" x14ac:dyDescent="0.2">
      <c r="A307" s="42"/>
      <c r="B307" s="45"/>
      <c r="C307" s="11" t="s">
        <v>121</v>
      </c>
      <c r="D307" s="12" t="s">
        <v>122</v>
      </c>
      <c r="E307" s="16">
        <v>57132</v>
      </c>
      <c r="F307" s="16">
        <v>69776</v>
      </c>
      <c r="G307" s="16">
        <v>69732</v>
      </c>
      <c r="H307" s="17">
        <f t="shared" si="8"/>
        <v>122.05419029615626</v>
      </c>
      <c r="I307" s="18">
        <f t="shared" si="9"/>
        <v>99.936941068562263</v>
      </c>
    </row>
    <row r="308" spans="1:9" x14ac:dyDescent="0.2">
      <c r="A308" s="42"/>
      <c r="B308" s="45"/>
      <c r="C308" s="33" t="s">
        <v>79</v>
      </c>
      <c r="D308" s="35" t="s">
        <v>80</v>
      </c>
      <c r="E308" s="13">
        <v>0</v>
      </c>
      <c r="F308" s="13">
        <v>3247</v>
      </c>
      <c r="G308" s="13">
        <v>3157</v>
      </c>
      <c r="H308" s="14" t="str">
        <f t="shared" si="8"/>
        <v>***</v>
      </c>
      <c r="I308" s="15">
        <f t="shared" si="9"/>
        <v>97.228210655990139</v>
      </c>
    </row>
    <row r="309" spans="1:9" x14ac:dyDescent="0.2">
      <c r="A309" s="42"/>
      <c r="B309" s="45"/>
      <c r="C309" s="34"/>
      <c r="D309" s="36"/>
      <c r="E309" s="16">
        <v>17813</v>
      </c>
      <c r="F309" s="16">
        <v>24359</v>
      </c>
      <c r="G309" s="16">
        <v>24116</v>
      </c>
      <c r="H309" s="17">
        <f t="shared" si="8"/>
        <v>135.38426991523045</v>
      </c>
      <c r="I309" s="18">
        <f t="shared" si="9"/>
        <v>99.002422102713581</v>
      </c>
    </row>
    <row r="310" spans="1:9" x14ac:dyDescent="0.2">
      <c r="A310" s="42"/>
      <c r="B310" s="45"/>
      <c r="C310" s="11" t="s">
        <v>38</v>
      </c>
      <c r="D310" s="12" t="s">
        <v>39</v>
      </c>
      <c r="E310" s="16">
        <v>819</v>
      </c>
      <c r="F310" s="16">
        <v>597</v>
      </c>
      <c r="G310" s="16">
        <v>588</v>
      </c>
      <c r="H310" s="17">
        <f t="shared" si="8"/>
        <v>71.794871794871796</v>
      </c>
      <c r="I310" s="18">
        <f t="shared" si="9"/>
        <v>98.492462311557787</v>
      </c>
    </row>
    <row r="311" spans="1:9" x14ac:dyDescent="0.2">
      <c r="A311" s="42"/>
      <c r="B311" s="45"/>
      <c r="C311" s="11" t="s">
        <v>67</v>
      </c>
      <c r="D311" s="12" t="s">
        <v>68</v>
      </c>
      <c r="E311" s="16">
        <v>35000</v>
      </c>
      <c r="F311" s="16">
        <v>0</v>
      </c>
      <c r="G311" s="16">
        <v>0</v>
      </c>
      <c r="H311" s="17" t="str">
        <f t="shared" si="8"/>
        <v>***</v>
      </c>
      <c r="I311" s="18" t="str">
        <f t="shared" si="9"/>
        <v>***</v>
      </c>
    </row>
    <row r="312" spans="1:9" ht="13.5" thickBot="1" x14ac:dyDescent="0.25">
      <c r="A312" s="42"/>
      <c r="B312" s="45"/>
      <c r="C312" s="11" t="s">
        <v>71</v>
      </c>
      <c r="D312" s="12" t="s">
        <v>72</v>
      </c>
      <c r="E312" s="16">
        <v>32000</v>
      </c>
      <c r="F312" s="16">
        <v>0</v>
      </c>
      <c r="G312" s="16">
        <v>0</v>
      </c>
      <c r="H312" s="17" t="str">
        <f t="shared" si="8"/>
        <v>***</v>
      </c>
      <c r="I312" s="18" t="str">
        <f t="shared" si="9"/>
        <v>***</v>
      </c>
    </row>
    <row r="313" spans="1:9" x14ac:dyDescent="0.2">
      <c r="A313" s="42"/>
      <c r="B313" s="45"/>
      <c r="C313" s="19" t="s">
        <v>40</v>
      </c>
      <c r="D313" s="20"/>
      <c r="E313" s="21">
        <v>72539</v>
      </c>
      <c r="F313" s="21">
        <v>135551</v>
      </c>
      <c r="G313" s="21">
        <v>128565</v>
      </c>
      <c r="H313" s="22">
        <f t="shared" si="8"/>
        <v>177.23569390259033</v>
      </c>
      <c r="I313" s="23">
        <f t="shared" si="9"/>
        <v>94.846220241827794</v>
      </c>
    </row>
    <row r="314" spans="1:9" ht="13.5" thickBot="1" x14ac:dyDescent="0.25">
      <c r="A314" s="43"/>
      <c r="B314" s="40"/>
      <c r="C314" s="24" t="s">
        <v>41</v>
      </c>
      <c r="D314" s="25"/>
      <c r="E314" s="26">
        <v>965793</v>
      </c>
      <c r="F314" s="26">
        <v>1282262</v>
      </c>
      <c r="G314" s="26">
        <v>1257455</v>
      </c>
      <c r="H314" s="27">
        <f t="shared" si="8"/>
        <v>130.19922488566391</v>
      </c>
      <c r="I314" s="28">
        <f t="shared" si="9"/>
        <v>98.065371975462114</v>
      </c>
    </row>
    <row r="315" spans="1:9" ht="13.5" thickBot="1" x14ac:dyDescent="0.25">
      <c r="A315" s="46"/>
      <c r="B315" s="47"/>
      <c r="C315" s="48"/>
      <c r="D315" s="29" t="s">
        <v>42</v>
      </c>
      <c r="E315" s="30">
        <v>1038332</v>
      </c>
      <c r="F315" s="30">
        <v>1417813</v>
      </c>
      <c r="G315" s="30">
        <v>1386020</v>
      </c>
      <c r="H315" s="31">
        <f t="shared" si="8"/>
        <v>133.48524364076229</v>
      </c>
      <c r="I315" s="32">
        <f t="shared" si="9"/>
        <v>97.757602730402382</v>
      </c>
    </row>
    <row r="316" spans="1:9" ht="13.5" thickBot="1" x14ac:dyDescent="0.25">
      <c r="A316" s="41" t="s">
        <v>307</v>
      </c>
      <c r="B316" s="44" t="s">
        <v>308</v>
      </c>
      <c r="C316" s="11" t="s">
        <v>53</v>
      </c>
      <c r="D316" s="12" t="s">
        <v>54</v>
      </c>
      <c r="E316" s="13">
        <v>670</v>
      </c>
      <c r="F316" s="13">
        <v>670</v>
      </c>
      <c r="G316" s="13">
        <v>56</v>
      </c>
      <c r="H316" s="14">
        <f t="shared" si="8"/>
        <v>8.3582089552238799</v>
      </c>
      <c r="I316" s="15">
        <f t="shared" si="9"/>
        <v>8.3582089552238799</v>
      </c>
    </row>
    <row r="317" spans="1:9" ht="13.5" thickBot="1" x14ac:dyDescent="0.25">
      <c r="A317" s="43"/>
      <c r="B317" s="40"/>
      <c r="C317" s="19" t="s">
        <v>40</v>
      </c>
      <c r="D317" s="20"/>
      <c r="E317" s="21">
        <v>670</v>
      </c>
      <c r="F317" s="21">
        <v>670</v>
      </c>
      <c r="G317" s="21">
        <v>56</v>
      </c>
      <c r="H317" s="22">
        <f t="shared" si="8"/>
        <v>8.3582089552238799</v>
      </c>
      <c r="I317" s="23">
        <f t="shared" si="9"/>
        <v>8.3582089552238799</v>
      </c>
    </row>
    <row r="318" spans="1:9" ht="13.5" thickBot="1" x14ac:dyDescent="0.25">
      <c r="A318" s="46"/>
      <c r="B318" s="47"/>
      <c r="C318" s="48"/>
      <c r="D318" s="29" t="s">
        <v>42</v>
      </c>
      <c r="E318" s="30">
        <v>670</v>
      </c>
      <c r="F318" s="30">
        <v>670</v>
      </c>
      <c r="G318" s="30">
        <v>56</v>
      </c>
      <c r="H318" s="31">
        <f t="shared" si="8"/>
        <v>8.3582089552238799</v>
      </c>
      <c r="I318" s="32">
        <f t="shared" si="9"/>
        <v>8.3582089552238799</v>
      </c>
    </row>
    <row r="319" spans="1:9" x14ac:dyDescent="0.2">
      <c r="A319" s="41" t="s">
        <v>309</v>
      </c>
      <c r="B319" s="44" t="s">
        <v>310</v>
      </c>
      <c r="C319" s="11" t="s">
        <v>53</v>
      </c>
      <c r="D319" s="12" t="s">
        <v>54</v>
      </c>
      <c r="E319" s="13">
        <v>300</v>
      </c>
      <c r="F319" s="13">
        <v>300</v>
      </c>
      <c r="G319" s="13">
        <v>254</v>
      </c>
      <c r="H319" s="14">
        <f t="shared" si="8"/>
        <v>84.666666666666671</v>
      </c>
      <c r="I319" s="15">
        <f t="shared" si="9"/>
        <v>84.666666666666671</v>
      </c>
    </row>
    <row r="320" spans="1:9" ht="13.5" thickBot="1" x14ac:dyDescent="0.25">
      <c r="A320" s="42"/>
      <c r="B320" s="45"/>
      <c r="C320" s="11" t="s">
        <v>38</v>
      </c>
      <c r="D320" s="12" t="s">
        <v>39</v>
      </c>
      <c r="E320" s="13">
        <v>60</v>
      </c>
      <c r="F320" s="13">
        <v>60</v>
      </c>
      <c r="G320" s="13">
        <v>0</v>
      </c>
      <c r="H320" s="14" t="str">
        <f t="shared" si="8"/>
        <v>***</v>
      </c>
      <c r="I320" s="15" t="str">
        <f t="shared" si="9"/>
        <v>***</v>
      </c>
    </row>
    <row r="321" spans="1:9" ht="13.5" thickBot="1" x14ac:dyDescent="0.25">
      <c r="A321" s="43"/>
      <c r="B321" s="40"/>
      <c r="C321" s="19" t="s">
        <v>40</v>
      </c>
      <c r="D321" s="20"/>
      <c r="E321" s="21">
        <v>360</v>
      </c>
      <c r="F321" s="21">
        <v>360</v>
      </c>
      <c r="G321" s="21">
        <v>254</v>
      </c>
      <c r="H321" s="22">
        <f t="shared" si="8"/>
        <v>70.555555555555557</v>
      </c>
      <c r="I321" s="23">
        <f t="shared" si="9"/>
        <v>70.555555555555557</v>
      </c>
    </row>
    <row r="322" spans="1:9" ht="13.5" thickBot="1" x14ac:dyDescent="0.25">
      <c r="A322" s="46"/>
      <c r="B322" s="47"/>
      <c r="C322" s="48"/>
      <c r="D322" s="29" t="s">
        <v>42</v>
      </c>
      <c r="E322" s="30">
        <v>360</v>
      </c>
      <c r="F322" s="30">
        <v>360</v>
      </c>
      <c r="G322" s="30">
        <v>254</v>
      </c>
      <c r="H322" s="31">
        <f t="shared" si="8"/>
        <v>70.555555555555557</v>
      </c>
      <c r="I322" s="32">
        <f t="shared" si="9"/>
        <v>70.555555555555557</v>
      </c>
    </row>
    <row r="323" spans="1:9" x14ac:dyDescent="0.2">
      <c r="A323" s="41" t="s">
        <v>311</v>
      </c>
      <c r="B323" s="44" t="s">
        <v>312</v>
      </c>
      <c r="C323" s="11" t="s">
        <v>115</v>
      </c>
      <c r="D323" s="12" t="s">
        <v>116</v>
      </c>
      <c r="E323" s="13">
        <v>10827</v>
      </c>
      <c r="F323" s="13">
        <v>10009</v>
      </c>
      <c r="G323" s="13">
        <v>9339</v>
      </c>
      <c r="H323" s="14">
        <f t="shared" si="8"/>
        <v>86.25658077029648</v>
      </c>
      <c r="I323" s="15">
        <f t="shared" si="9"/>
        <v>93.30602457787991</v>
      </c>
    </row>
    <row r="324" spans="1:9" x14ac:dyDescent="0.2">
      <c r="A324" s="42"/>
      <c r="B324" s="45"/>
      <c r="C324" s="11" t="s">
        <v>97</v>
      </c>
      <c r="D324" s="12" t="s">
        <v>98</v>
      </c>
      <c r="E324" s="13">
        <v>0</v>
      </c>
      <c r="F324" s="13">
        <v>784</v>
      </c>
      <c r="G324" s="13">
        <v>796</v>
      </c>
      <c r="H324" s="14" t="str">
        <f t="shared" si="8"/>
        <v>***</v>
      </c>
      <c r="I324" s="15">
        <f t="shared" si="9"/>
        <v>101.53061224489795</v>
      </c>
    </row>
    <row r="325" spans="1:9" x14ac:dyDescent="0.2">
      <c r="A325" s="42"/>
      <c r="B325" s="45"/>
      <c r="C325" s="33" t="s">
        <v>121</v>
      </c>
      <c r="D325" s="35" t="s">
        <v>122</v>
      </c>
      <c r="E325" s="13">
        <v>346797</v>
      </c>
      <c r="F325" s="13">
        <v>348685</v>
      </c>
      <c r="G325" s="13">
        <v>344773</v>
      </c>
      <c r="H325" s="14">
        <f t="shared" si="8"/>
        <v>99.416373267358139</v>
      </c>
      <c r="I325" s="15">
        <f t="shared" si="9"/>
        <v>98.878070464746116</v>
      </c>
    </row>
    <row r="326" spans="1:9" x14ac:dyDescent="0.2">
      <c r="A326" s="42"/>
      <c r="B326" s="45"/>
      <c r="C326" s="34"/>
      <c r="D326" s="36"/>
      <c r="E326" s="16">
        <v>0</v>
      </c>
      <c r="F326" s="16">
        <v>4834</v>
      </c>
      <c r="G326" s="16">
        <v>4775</v>
      </c>
      <c r="H326" s="17" t="str">
        <f t="shared" ref="H326:H389" si="10">IF(OR((E326=0),AND((E326&lt;0),(G326&gt;=0)),AND((E326&gt;0),(G326&lt;=0))),"***",100*G326/E326)</f>
        <v>***</v>
      </c>
      <c r="I326" s="18">
        <f t="shared" ref="I326:I372" si="11">IF(OR((F326=0),AND((F326&lt;0),(G326&gt;=0)),AND((F326&gt;0),(G326&lt;=0))),"***",100*G326/F326)</f>
        <v>98.779478692594125</v>
      </c>
    </row>
    <row r="327" spans="1:9" x14ac:dyDescent="0.2">
      <c r="A327" s="42"/>
      <c r="B327" s="45"/>
      <c r="C327" s="11" t="s">
        <v>313</v>
      </c>
      <c r="D327" s="12" t="s">
        <v>314</v>
      </c>
      <c r="E327" s="13">
        <v>26</v>
      </c>
      <c r="F327" s="13">
        <v>6</v>
      </c>
      <c r="G327" s="13">
        <v>4</v>
      </c>
      <c r="H327" s="14">
        <f t="shared" si="10"/>
        <v>15.384615384615385</v>
      </c>
      <c r="I327" s="15">
        <f t="shared" si="11"/>
        <v>66.666666666666671</v>
      </c>
    </row>
    <row r="328" spans="1:9" ht="13.5" thickBot="1" x14ac:dyDescent="0.25">
      <c r="A328" s="42"/>
      <c r="B328" s="45"/>
      <c r="C328" s="11" t="s">
        <v>65</v>
      </c>
      <c r="D328" s="12" t="s">
        <v>66</v>
      </c>
      <c r="E328" s="13">
        <v>11329</v>
      </c>
      <c r="F328" s="13">
        <v>11329</v>
      </c>
      <c r="G328" s="13">
        <v>11329</v>
      </c>
      <c r="H328" s="14">
        <f t="shared" si="10"/>
        <v>100</v>
      </c>
      <c r="I328" s="15">
        <f t="shared" si="11"/>
        <v>100</v>
      </c>
    </row>
    <row r="329" spans="1:9" x14ac:dyDescent="0.2">
      <c r="A329" s="42"/>
      <c r="B329" s="45"/>
      <c r="C329" s="19" t="s">
        <v>40</v>
      </c>
      <c r="D329" s="20"/>
      <c r="E329" s="21">
        <v>368979</v>
      </c>
      <c r="F329" s="21">
        <v>370813</v>
      </c>
      <c r="G329" s="21">
        <v>366241</v>
      </c>
      <c r="H329" s="22">
        <f t="shared" si="10"/>
        <v>99.257952349591704</v>
      </c>
      <c r="I329" s="23">
        <f t="shared" si="11"/>
        <v>98.767033518242343</v>
      </c>
    </row>
    <row r="330" spans="1:9" ht="13.5" thickBot="1" x14ac:dyDescent="0.25">
      <c r="A330" s="43"/>
      <c r="B330" s="40"/>
      <c r="C330" s="24" t="s">
        <v>41</v>
      </c>
      <c r="D330" s="25"/>
      <c r="E330" s="26">
        <v>0</v>
      </c>
      <c r="F330" s="26">
        <v>4834</v>
      </c>
      <c r="G330" s="26">
        <v>4775</v>
      </c>
      <c r="H330" s="27" t="str">
        <f t="shared" si="10"/>
        <v>***</v>
      </c>
      <c r="I330" s="28">
        <f t="shared" si="11"/>
        <v>98.779478692594125</v>
      </c>
    </row>
    <row r="331" spans="1:9" ht="13.5" thickBot="1" x14ac:dyDescent="0.25">
      <c r="A331" s="46"/>
      <c r="B331" s="47"/>
      <c r="C331" s="48"/>
      <c r="D331" s="29" t="s">
        <v>42</v>
      </c>
      <c r="E331" s="30">
        <v>368979</v>
      </c>
      <c r="F331" s="30">
        <v>375647</v>
      </c>
      <c r="G331" s="30">
        <v>371016</v>
      </c>
      <c r="H331" s="31">
        <f t="shared" si="10"/>
        <v>100.55206393859814</v>
      </c>
      <c r="I331" s="32">
        <f t="shared" si="11"/>
        <v>98.767193668523902</v>
      </c>
    </row>
    <row r="332" spans="1:9" x14ac:dyDescent="0.2">
      <c r="A332" s="41" t="s">
        <v>315</v>
      </c>
      <c r="B332" s="44" t="s">
        <v>316</v>
      </c>
      <c r="C332" s="11" t="s">
        <v>121</v>
      </c>
      <c r="D332" s="12" t="s">
        <v>122</v>
      </c>
      <c r="E332" s="13">
        <v>11329</v>
      </c>
      <c r="F332" s="13">
        <v>11329</v>
      </c>
      <c r="G332" s="13">
        <v>11023</v>
      </c>
      <c r="H332" s="14">
        <f t="shared" si="10"/>
        <v>97.298967252184653</v>
      </c>
      <c r="I332" s="15">
        <f t="shared" si="11"/>
        <v>97.298967252184653</v>
      </c>
    </row>
    <row r="333" spans="1:9" ht="13.5" thickBot="1" x14ac:dyDescent="0.25">
      <c r="A333" s="42"/>
      <c r="B333" s="45"/>
      <c r="C333" s="11" t="s">
        <v>65</v>
      </c>
      <c r="D333" s="12" t="s">
        <v>66</v>
      </c>
      <c r="E333" s="13">
        <v>0</v>
      </c>
      <c r="F333" s="13">
        <v>117</v>
      </c>
      <c r="G333" s="13">
        <v>117</v>
      </c>
      <c r="H333" s="14" t="str">
        <f t="shared" si="10"/>
        <v>***</v>
      </c>
      <c r="I333" s="15">
        <f t="shared" si="11"/>
        <v>100</v>
      </c>
    </row>
    <row r="334" spans="1:9" ht="13.5" thickBot="1" x14ac:dyDescent="0.25">
      <c r="A334" s="43"/>
      <c r="B334" s="40"/>
      <c r="C334" s="19" t="s">
        <v>40</v>
      </c>
      <c r="D334" s="20"/>
      <c r="E334" s="21">
        <v>11329</v>
      </c>
      <c r="F334" s="21">
        <v>11446</v>
      </c>
      <c r="G334" s="21">
        <v>11140</v>
      </c>
      <c r="H334" s="22">
        <f t="shared" si="10"/>
        <v>98.33171506752582</v>
      </c>
      <c r="I334" s="23">
        <f t="shared" si="11"/>
        <v>97.32657697012057</v>
      </c>
    </row>
    <row r="335" spans="1:9" ht="13.5" thickBot="1" x14ac:dyDescent="0.25">
      <c r="A335" s="46"/>
      <c r="B335" s="47"/>
      <c r="C335" s="48"/>
      <c r="D335" s="29" t="s">
        <v>42</v>
      </c>
      <c r="E335" s="30">
        <v>11329</v>
      </c>
      <c r="F335" s="30">
        <v>11446</v>
      </c>
      <c r="G335" s="30">
        <v>11140</v>
      </c>
      <c r="H335" s="31">
        <f t="shared" si="10"/>
        <v>98.33171506752582</v>
      </c>
      <c r="I335" s="32">
        <f t="shared" si="11"/>
        <v>97.32657697012057</v>
      </c>
    </row>
    <row r="336" spans="1:9" ht="13.5" thickBot="1" x14ac:dyDescent="0.25">
      <c r="A336" s="41" t="s">
        <v>317</v>
      </c>
      <c r="B336" s="44" t="s">
        <v>318</v>
      </c>
      <c r="C336" s="11" t="s">
        <v>111</v>
      </c>
      <c r="D336" s="12" t="s">
        <v>112</v>
      </c>
      <c r="E336" s="13">
        <v>3692</v>
      </c>
      <c r="F336" s="13">
        <v>2374</v>
      </c>
      <c r="G336" s="13">
        <v>2033</v>
      </c>
      <c r="H336" s="14">
        <f t="shared" si="10"/>
        <v>55.065005417118094</v>
      </c>
      <c r="I336" s="15">
        <f t="shared" si="11"/>
        <v>85.636057287278859</v>
      </c>
    </row>
    <row r="337" spans="1:9" ht="13.5" thickBot="1" x14ac:dyDescent="0.25">
      <c r="A337" s="43"/>
      <c r="B337" s="40"/>
      <c r="C337" s="19" t="s">
        <v>40</v>
      </c>
      <c r="D337" s="20"/>
      <c r="E337" s="21">
        <v>3692</v>
      </c>
      <c r="F337" s="21">
        <v>2374</v>
      </c>
      <c r="G337" s="21">
        <v>2033</v>
      </c>
      <c r="H337" s="22">
        <f t="shared" si="10"/>
        <v>55.065005417118094</v>
      </c>
      <c r="I337" s="23">
        <f t="shared" si="11"/>
        <v>85.636057287278859</v>
      </c>
    </row>
    <row r="338" spans="1:9" ht="13.5" thickBot="1" x14ac:dyDescent="0.25">
      <c r="A338" s="46"/>
      <c r="B338" s="47"/>
      <c r="C338" s="48"/>
      <c r="D338" s="29" t="s">
        <v>42</v>
      </c>
      <c r="E338" s="30">
        <v>3692</v>
      </c>
      <c r="F338" s="30">
        <v>2374</v>
      </c>
      <c r="G338" s="30">
        <v>2033</v>
      </c>
      <c r="H338" s="31">
        <f t="shared" si="10"/>
        <v>55.065005417118094</v>
      </c>
      <c r="I338" s="32">
        <f t="shared" si="11"/>
        <v>85.636057287278859</v>
      </c>
    </row>
    <row r="339" spans="1:9" x14ac:dyDescent="0.2">
      <c r="A339" s="41" t="s">
        <v>319</v>
      </c>
      <c r="B339" s="44" t="s">
        <v>320</v>
      </c>
      <c r="C339" s="11" t="s">
        <v>14</v>
      </c>
      <c r="D339" s="12" t="s">
        <v>15</v>
      </c>
      <c r="E339" s="13">
        <v>8530</v>
      </c>
      <c r="F339" s="13">
        <v>7770</v>
      </c>
      <c r="G339" s="13">
        <v>4481</v>
      </c>
      <c r="H339" s="14">
        <f t="shared" si="10"/>
        <v>52.53223915592028</v>
      </c>
      <c r="I339" s="15">
        <f t="shared" si="11"/>
        <v>57.670527670527669</v>
      </c>
    </row>
    <row r="340" spans="1:9" x14ac:dyDescent="0.2">
      <c r="A340" s="42"/>
      <c r="B340" s="45"/>
      <c r="C340" s="11" t="s">
        <v>251</v>
      </c>
      <c r="D340" s="12" t="s">
        <v>252</v>
      </c>
      <c r="E340" s="13">
        <v>7400</v>
      </c>
      <c r="F340" s="13">
        <v>5907</v>
      </c>
      <c r="G340" s="13">
        <v>1114</v>
      </c>
      <c r="H340" s="14">
        <f t="shared" si="10"/>
        <v>15.054054054054054</v>
      </c>
      <c r="I340" s="15">
        <f t="shared" si="11"/>
        <v>18.858980870154056</v>
      </c>
    </row>
    <row r="341" spans="1:9" x14ac:dyDescent="0.2">
      <c r="A341" s="42"/>
      <c r="B341" s="45"/>
      <c r="C341" s="11" t="s">
        <v>18</v>
      </c>
      <c r="D341" s="12" t="s">
        <v>19</v>
      </c>
      <c r="E341" s="16">
        <v>0</v>
      </c>
      <c r="F341" s="16">
        <v>447</v>
      </c>
      <c r="G341" s="16">
        <v>445</v>
      </c>
      <c r="H341" s="17" t="str">
        <f t="shared" si="10"/>
        <v>***</v>
      </c>
      <c r="I341" s="18">
        <f t="shared" si="11"/>
        <v>99.552572706935123</v>
      </c>
    </row>
    <row r="342" spans="1:9" x14ac:dyDescent="0.2">
      <c r="A342" s="42"/>
      <c r="B342" s="45"/>
      <c r="C342" s="11" t="s">
        <v>20</v>
      </c>
      <c r="D342" s="12" t="s">
        <v>21</v>
      </c>
      <c r="E342" s="13">
        <v>573</v>
      </c>
      <c r="F342" s="13">
        <v>573</v>
      </c>
      <c r="G342" s="13">
        <v>572</v>
      </c>
      <c r="H342" s="14">
        <f t="shared" si="10"/>
        <v>99.825479930191975</v>
      </c>
      <c r="I342" s="15">
        <f t="shared" si="11"/>
        <v>99.825479930191975</v>
      </c>
    </row>
    <row r="343" spans="1:9" x14ac:dyDescent="0.2">
      <c r="A343" s="42"/>
      <c r="B343" s="45"/>
      <c r="C343" s="11" t="s">
        <v>24</v>
      </c>
      <c r="D343" s="12" t="s">
        <v>25</v>
      </c>
      <c r="E343" s="13">
        <v>102</v>
      </c>
      <c r="F343" s="13">
        <v>102</v>
      </c>
      <c r="G343" s="13">
        <v>0</v>
      </c>
      <c r="H343" s="14" t="str">
        <f t="shared" si="10"/>
        <v>***</v>
      </c>
      <c r="I343" s="15" t="str">
        <f t="shared" si="11"/>
        <v>***</v>
      </c>
    </row>
    <row r="344" spans="1:9" x14ac:dyDescent="0.2">
      <c r="A344" s="42"/>
      <c r="B344" s="45"/>
      <c r="C344" s="11" t="s">
        <v>321</v>
      </c>
      <c r="D344" s="12" t="s">
        <v>322</v>
      </c>
      <c r="E344" s="13">
        <v>0</v>
      </c>
      <c r="F344" s="13">
        <v>6000</v>
      </c>
      <c r="G344" s="13">
        <v>0</v>
      </c>
      <c r="H344" s="14" t="str">
        <f t="shared" si="10"/>
        <v>***</v>
      </c>
      <c r="I344" s="15" t="str">
        <f t="shared" si="11"/>
        <v>***</v>
      </c>
    </row>
    <row r="345" spans="1:9" x14ac:dyDescent="0.2">
      <c r="A345" s="42"/>
      <c r="B345" s="45"/>
      <c r="C345" s="11" t="s">
        <v>303</v>
      </c>
      <c r="D345" s="12" t="s">
        <v>304</v>
      </c>
      <c r="E345" s="16">
        <v>0</v>
      </c>
      <c r="F345" s="16">
        <v>131</v>
      </c>
      <c r="G345" s="16">
        <v>131</v>
      </c>
      <c r="H345" s="17" t="str">
        <f t="shared" si="10"/>
        <v>***</v>
      </c>
      <c r="I345" s="18">
        <f t="shared" si="11"/>
        <v>100</v>
      </c>
    </row>
    <row r="346" spans="1:9" x14ac:dyDescent="0.2">
      <c r="A346" s="42"/>
      <c r="B346" s="45"/>
      <c r="C346" s="33" t="s">
        <v>143</v>
      </c>
      <c r="D346" s="35" t="s">
        <v>144</v>
      </c>
      <c r="E346" s="13">
        <v>0</v>
      </c>
      <c r="F346" s="13">
        <v>279</v>
      </c>
      <c r="G346" s="13">
        <v>278</v>
      </c>
      <c r="H346" s="14" t="str">
        <f t="shared" si="10"/>
        <v>***</v>
      </c>
      <c r="I346" s="15">
        <f t="shared" si="11"/>
        <v>99.641577060931894</v>
      </c>
    </row>
    <row r="347" spans="1:9" x14ac:dyDescent="0.2">
      <c r="A347" s="42"/>
      <c r="B347" s="45"/>
      <c r="C347" s="34"/>
      <c r="D347" s="36"/>
      <c r="E347" s="16">
        <v>0</v>
      </c>
      <c r="F347" s="16">
        <v>2599</v>
      </c>
      <c r="G347" s="16">
        <v>2599</v>
      </c>
      <c r="H347" s="17" t="str">
        <f t="shared" si="10"/>
        <v>***</v>
      </c>
      <c r="I347" s="18">
        <f t="shared" si="11"/>
        <v>100</v>
      </c>
    </row>
    <row r="348" spans="1:9" x14ac:dyDescent="0.2">
      <c r="A348" s="42"/>
      <c r="B348" s="45"/>
      <c r="C348" s="11" t="s">
        <v>145</v>
      </c>
      <c r="D348" s="12" t="s">
        <v>146</v>
      </c>
      <c r="E348" s="13">
        <v>0</v>
      </c>
      <c r="F348" s="13">
        <v>264</v>
      </c>
      <c r="G348" s="13">
        <v>213</v>
      </c>
      <c r="H348" s="14" t="str">
        <f t="shared" si="10"/>
        <v>***</v>
      </c>
      <c r="I348" s="15">
        <f t="shared" si="11"/>
        <v>80.681818181818187</v>
      </c>
    </row>
    <row r="349" spans="1:9" x14ac:dyDescent="0.2">
      <c r="A349" s="42"/>
      <c r="B349" s="45"/>
      <c r="C349" s="33" t="s">
        <v>30</v>
      </c>
      <c r="D349" s="35" t="s">
        <v>31</v>
      </c>
      <c r="E349" s="13">
        <v>11000</v>
      </c>
      <c r="F349" s="13">
        <v>10200</v>
      </c>
      <c r="G349" s="13">
        <v>9700</v>
      </c>
      <c r="H349" s="14">
        <f t="shared" si="10"/>
        <v>88.181818181818187</v>
      </c>
      <c r="I349" s="15">
        <f t="shared" si="11"/>
        <v>95.098039215686271</v>
      </c>
    </row>
    <row r="350" spans="1:9" x14ac:dyDescent="0.2">
      <c r="A350" s="42"/>
      <c r="B350" s="45"/>
      <c r="C350" s="34"/>
      <c r="D350" s="36"/>
      <c r="E350" s="16">
        <v>0</v>
      </c>
      <c r="F350" s="16">
        <v>50857</v>
      </c>
      <c r="G350" s="16">
        <v>51357</v>
      </c>
      <c r="H350" s="17" t="str">
        <f t="shared" si="10"/>
        <v>***</v>
      </c>
      <c r="I350" s="18">
        <f t="shared" si="11"/>
        <v>100.98314882906975</v>
      </c>
    </row>
    <row r="351" spans="1:9" x14ac:dyDescent="0.2">
      <c r="A351" s="42"/>
      <c r="B351" s="45"/>
      <c r="C351" s="11" t="s">
        <v>51</v>
      </c>
      <c r="D351" s="12" t="s">
        <v>52</v>
      </c>
      <c r="E351" s="13">
        <v>0</v>
      </c>
      <c r="F351" s="13">
        <v>280</v>
      </c>
      <c r="G351" s="13">
        <v>276</v>
      </c>
      <c r="H351" s="14" t="str">
        <f t="shared" si="10"/>
        <v>***</v>
      </c>
      <c r="I351" s="15">
        <f t="shared" si="11"/>
        <v>98.571428571428569</v>
      </c>
    </row>
    <row r="352" spans="1:9" x14ac:dyDescent="0.2">
      <c r="A352" s="42"/>
      <c r="B352" s="45"/>
      <c r="C352" s="11" t="s">
        <v>165</v>
      </c>
      <c r="D352" s="12" t="s">
        <v>166</v>
      </c>
      <c r="E352" s="13">
        <v>0</v>
      </c>
      <c r="F352" s="13">
        <v>119</v>
      </c>
      <c r="G352" s="13">
        <v>0</v>
      </c>
      <c r="H352" s="14" t="str">
        <f t="shared" si="10"/>
        <v>***</v>
      </c>
      <c r="I352" s="15" t="str">
        <f t="shared" si="11"/>
        <v>***</v>
      </c>
    </row>
    <row r="353" spans="1:9" x14ac:dyDescent="0.2">
      <c r="A353" s="42"/>
      <c r="B353" s="45"/>
      <c r="C353" s="11" t="s">
        <v>279</v>
      </c>
      <c r="D353" s="12" t="s">
        <v>280</v>
      </c>
      <c r="E353" s="13">
        <v>77388</v>
      </c>
      <c r="F353" s="13">
        <v>15749</v>
      </c>
      <c r="G353" s="13">
        <v>1292</v>
      </c>
      <c r="H353" s="14">
        <f t="shared" si="10"/>
        <v>1.6695094846746266</v>
      </c>
      <c r="I353" s="15">
        <f t="shared" si="11"/>
        <v>8.2036954727284268</v>
      </c>
    </row>
    <row r="354" spans="1:9" x14ac:dyDescent="0.2">
      <c r="A354" s="42"/>
      <c r="B354" s="45"/>
      <c r="C354" s="11" t="s">
        <v>105</v>
      </c>
      <c r="D354" s="12" t="s">
        <v>106</v>
      </c>
      <c r="E354" s="13">
        <v>9212</v>
      </c>
      <c r="F354" s="13">
        <v>6937</v>
      </c>
      <c r="G354" s="13">
        <v>2947</v>
      </c>
      <c r="H354" s="14">
        <f t="shared" si="10"/>
        <v>31.990881458966566</v>
      </c>
      <c r="I354" s="15">
        <f t="shared" si="11"/>
        <v>42.482341069626642</v>
      </c>
    </row>
    <row r="355" spans="1:9" x14ac:dyDescent="0.2">
      <c r="A355" s="42"/>
      <c r="B355" s="45"/>
      <c r="C355" s="33" t="s">
        <v>117</v>
      </c>
      <c r="D355" s="35" t="s">
        <v>118</v>
      </c>
      <c r="E355" s="13">
        <v>2246</v>
      </c>
      <c r="F355" s="13">
        <v>9666</v>
      </c>
      <c r="G355" s="13">
        <v>5991</v>
      </c>
      <c r="H355" s="14">
        <f t="shared" si="10"/>
        <v>266.74087266251115</v>
      </c>
      <c r="I355" s="15">
        <f t="shared" si="11"/>
        <v>61.980136561142146</v>
      </c>
    </row>
    <row r="356" spans="1:9" x14ac:dyDescent="0.2">
      <c r="A356" s="42"/>
      <c r="B356" s="45"/>
      <c r="C356" s="34"/>
      <c r="D356" s="36"/>
      <c r="E356" s="16">
        <v>0</v>
      </c>
      <c r="F356" s="16">
        <v>235</v>
      </c>
      <c r="G356" s="16">
        <v>234</v>
      </c>
      <c r="H356" s="17" t="str">
        <f t="shared" si="10"/>
        <v>***</v>
      </c>
      <c r="I356" s="18">
        <f t="shared" si="11"/>
        <v>99.574468085106389</v>
      </c>
    </row>
    <row r="357" spans="1:9" x14ac:dyDescent="0.2">
      <c r="A357" s="42"/>
      <c r="B357" s="45"/>
      <c r="C357" s="11" t="s">
        <v>323</v>
      </c>
      <c r="D357" s="12" t="s">
        <v>324</v>
      </c>
      <c r="E357" s="13">
        <v>0</v>
      </c>
      <c r="F357" s="13">
        <v>102</v>
      </c>
      <c r="G357" s="13">
        <v>102</v>
      </c>
      <c r="H357" s="14" t="str">
        <f t="shared" si="10"/>
        <v>***</v>
      </c>
      <c r="I357" s="15">
        <f t="shared" si="11"/>
        <v>100</v>
      </c>
    </row>
    <row r="358" spans="1:9" x14ac:dyDescent="0.2">
      <c r="A358" s="42"/>
      <c r="B358" s="45"/>
      <c r="C358" s="33" t="s">
        <v>87</v>
      </c>
      <c r="D358" s="35" t="s">
        <v>88</v>
      </c>
      <c r="E358" s="13">
        <v>172</v>
      </c>
      <c r="F358" s="13">
        <v>172</v>
      </c>
      <c r="G358" s="13">
        <v>171</v>
      </c>
      <c r="H358" s="14">
        <f t="shared" si="10"/>
        <v>99.418604651162795</v>
      </c>
      <c r="I358" s="15">
        <f t="shared" si="11"/>
        <v>99.418604651162795</v>
      </c>
    </row>
    <row r="359" spans="1:9" x14ac:dyDescent="0.2">
      <c r="A359" s="42"/>
      <c r="B359" s="45"/>
      <c r="C359" s="34"/>
      <c r="D359" s="36"/>
      <c r="E359" s="16">
        <v>0</v>
      </c>
      <c r="F359" s="16">
        <v>1262</v>
      </c>
      <c r="G359" s="16">
        <v>1262</v>
      </c>
      <c r="H359" s="17" t="str">
        <f t="shared" si="10"/>
        <v>***</v>
      </c>
      <c r="I359" s="18">
        <f t="shared" si="11"/>
        <v>100</v>
      </c>
    </row>
    <row r="360" spans="1:9" x14ac:dyDescent="0.2">
      <c r="A360" s="42"/>
      <c r="B360" s="45"/>
      <c r="C360" s="11" t="s">
        <v>325</v>
      </c>
      <c r="D360" s="12" t="s">
        <v>326</v>
      </c>
      <c r="E360" s="13">
        <v>360</v>
      </c>
      <c r="F360" s="13">
        <v>515</v>
      </c>
      <c r="G360" s="13">
        <v>515</v>
      </c>
      <c r="H360" s="14">
        <f t="shared" si="10"/>
        <v>143.05555555555554</v>
      </c>
      <c r="I360" s="15">
        <f t="shared" si="11"/>
        <v>100</v>
      </c>
    </row>
    <row r="361" spans="1:9" x14ac:dyDescent="0.2">
      <c r="A361" s="42"/>
      <c r="B361" s="45"/>
      <c r="C361" s="11" t="s">
        <v>79</v>
      </c>
      <c r="D361" s="12" t="s">
        <v>80</v>
      </c>
      <c r="E361" s="13">
        <v>1116</v>
      </c>
      <c r="F361" s="13">
        <v>144</v>
      </c>
      <c r="G361" s="13">
        <v>144</v>
      </c>
      <c r="H361" s="14">
        <f t="shared" si="10"/>
        <v>12.903225806451612</v>
      </c>
      <c r="I361" s="15">
        <f t="shared" si="11"/>
        <v>100</v>
      </c>
    </row>
    <row r="362" spans="1:9" x14ac:dyDescent="0.2">
      <c r="A362" s="42"/>
      <c r="B362" s="45"/>
      <c r="C362" s="33" t="s">
        <v>38</v>
      </c>
      <c r="D362" s="35" t="s">
        <v>39</v>
      </c>
      <c r="E362" s="13">
        <v>4073</v>
      </c>
      <c r="F362" s="13">
        <v>1450</v>
      </c>
      <c r="G362" s="13">
        <v>922</v>
      </c>
      <c r="H362" s="14">
        <f t="shared" si="10"/>
        <v>22.636876994844094</v>
      </c>
      <c r="I362" s="15">
        <f t="shared" si="11"/>
        <v>63.586206896551722</v>
      </c>
    </row>
    <row r="363" spans="1:9" x14ac:dyDescent="0.2">
      <c r="A363" s="42"/>
      <c r="B363" s="45"/>
      <c r="C363" s="34"/>
      <c r="D363" s="36"/>
      <c r="E363" s="16">
        <v>0</v>
      </c>
      <c r="F363" s="16">
        <v>87</v>
      </c>
      <c r="G363" s="16">
        <v>84</v>
      </c>
      <c r="H363" s="17" t="str">
        <f t="shared" si="10"/>
        <v>***</v>
      </c>
      <c r="I363" s="18">
        <f t="shared" si="11"/>
        <v>96.551724137931032</v>
      </c>
    </row>
    <row r="364" spans="1:9" x14ac:dyDescent="0.2">
      <c r="A364" s="42"/>
      <c r="B364" s="45"/>
      <c r="C364" s="11" t="s">
        <v>111</v>
      </c>
      <c r="D364" s="12" t="s">
        <v>112</v>
      </c>
      <c r="E364" s="16">
        <v>0</v>
      </c>
      <c r="F364" s="16">
        <v>39</v>
      </c>
      <c r="G364" s="16">
        <v>36</v>
      </c>
      <c r="H364" s="17" t="str">
        <f t="shared" si="10"/>
        <v>***</v>
      </c>
      <c r="I364" s="18">
        <f t="shared" si="11"/>
        <v>92.307692307692307</v>
      </c>
    </row>
    <row r="365" spans="1:9" x14ac:dyDescent="0.2">
      <c r="A365" s="42"/>
      <c r="B365" s="45"/>
      <c r="C365" s="11" t="s">
        <v>101</v>
      </c>
      <c r="D365" s="12" t="s">
        <v>102</v>
      </c>
      <c r="E365" s="13">
        <v>1750</v>
      </c>
      <c r="F365" s="13">
        <v>750</v>
      </c>
      <c r="G365" s="13">
        <v>750</v>
      </c>
      <c r="H365" s="14">
        <f t="shared" si="10"/>
        <v>42.857142857142854</v>
      </c>
      <c r="I365" s="15">
        <f t="shared" si="11"/>
        <v>100</v>
      </c>
    </row>
    <row r="366" spans="1:9" ht="13.5" thickBot="1" x14ac:dyDescent="0.25">
      <c r="A366" s="42"/>
      <c r="B366" s="45"/>
      <c r="C366" s="11" t="s">
        <v>61</v>
      </c>
      <c r="D366" s="12" t="s">
        <v>62</v>
      </c>
      <c r="E366" s="13">
        <v>15</v>
      </c>
      <c r="F366" s="13">
        <v>15</v>
      </c>
      <c r="G366" s="13">
        <v>5</v>
      </c>
      <c r="H366" s="14">
        <f t="shared" si="10"/>
        <v>33.333333333333336</v>
      </c>
      <c r="I366" s="15">
        <f t="shared" si="11"/>
        <v>33.333333333333336</v>
      </c>
    </row>
    <row r="367" spans="1:9" x14ac:dyDescent="0.2">
      <c r="A367" s="42"/>
      <c r="B367" s="45"/>
      <c r="C367" s="19" t="s">
        <v>40</v>
      </c>
      <c r="D367" s="20"/>
      <c r="E367" s="21">
        <v>123937</v>
      </c>
      <c r="F367" s="21">
        <v>66994</v>
      </c>
      <c r="G367" s="21">
        <v>29473</v>
      </c>
      <c r="H367" s="22">
        <f t="shared" si="10"/>
        <v>23.78063048161566</v>
      </c>
      <c r="I367" s="23">
        <f t="shared" si="11"/>
        <v>43.993491954503391</v>
      </c>
    </row>
    <row r="368" spans="1:9" ht="13.5" thickBot="1" x14ac:dyDescent="0.25">
      <c r="A368" s="43"/>
      <c r="B368" s="40"/>
      <c r="C368" s="24" t="s">
        <v>41</v>
      </c>
      <c r="D368" s="25"/>
      <c r="E368" s="26">
        <v>0</v>
      </c>
      <c r="F368" s="26">
        <v>55657</v>
      </c>
      <c r="G368" s="26">
        <v>56148</v>
      </c>
      <c r="H368" s="27" t="str">
        <f t="shared" si="10"/>
        <v>***</v>
      </c>
      <c r="I368" s="28">
        <f t="shared" si="11"/>
        <v>100.88218912266201</v>
      </c>
    </row>
    <row r="369" spans="1:9" ht="13.5" thickBot="1" x14ac:dyDescent="0.25">
      <c r="A369" s="46"/>
      <c r="B369" s="47"/>
      <c r="C369" s="48"/>
      <c r="D369" s="29" t="s">
        <v>42</v>
      </c>
      <c r="E369" s="30">
        <v>123937</v>
      </c>
      <c r="F369" s="30">
        <v>122651</v>
      </c>
      <c r="G369" s="30">
        <v>85621</v>
      </c>
      <c r="H369" s="31">
        <f t="shared" si="10"/>
        <v>69.084292826193959</v>
      </c>
      <c r="I369" s="32">
        <f t="shared" si="11"/>
        <v>69.808644038776691</v>
      </c>
    </row>
    <row r="370" spans="1:9" ht="13.5" thickBot="1" x14ac:dyDescent="0.25">
      <c r="A370" s="46" t="s">
        <v>327</v>
      </c>
      <c r="B370" s="47"/>
      <c r="C370" s="48"/>
      <c r="D370" s="29"/>
      <c r="E370" s="30">
        <v>6322930</v>
      </c>
      <c r="F370" s="30">
        <v>8495311</v>
      </c>
      <c r="G370" s="30">
        <v>20564843</v>
      </c>
      <c r="H370" s="31">
        <f t="shared" si="10"/>
        <v>325.24230064226555</v>
      </c>
      <c r="I370" s="32">
        <f t="shared" si="11"/>
        <v>242.07286819752684</v>
      </c>
    </row>
    <row r="371" spans="1:9" ht="13.5" thickBot="1" x14ac:dyDescent="0.25">
      <c r="A371" s="46" t="s">
        <v>328</v>
      </c>
      <c r="B371" s="47"/>
      <c r="C371" s="47"/>
      <c r="D371" s="59"/>
      <c r="E371" s="30">
        <v>-24925</v>
      </c>
      <c r="F371" s="30">
        <v>-25258</v>
      </c>
      <c r="G371" s="30">
        <v>-12779107</v>
      </c>
      <c r="H371" s="31">
        <f t="shared" si="10"/>
        <v>51270.238716148444</v>
      </c>
      <c r="I371" s="32">
        <f t="shared" si="11"/>
        <v>50594.294876870692</v>
      </c>
    </row>
    <row r="372" spans="1:9" ht="13.5" thickBot="1" x14ac:dyDescent="0.25">
      <c r="A372" s="46" t="s">
        <v>329</v>
      </c>
      <c r="B372" s="47"/>
      <c r="C372" s="48"/>
      <c r="D372" s="29"/>
      <c r="E372" s="30">
        <v>6298005</v>
      </c>
      <c r="F372" s="30">
        <v>8470053</v>
      </c>
      <c r="G372" s="30">
        <v>7785736</v>
      </c>
      <c r="H372" s="31">
        <f t="shared" si="10"/>
        <v>123.6222581595283</v>
      </c>
      <c r="I372" s="32">
        <f t="shared" si="11"/>
        <v>91.920747131098238</v>
      </c>
    </row>
  </sheetData>
  <mergeCells count="179">
    <mergeCell ref="A2:I2"/>
    <mergeCell ref="A3:A5"/>
    <mergeCell ref="B3:B5"/>
    <mergeCell ref="C3:C5"/>
    <mergeCell ref="D3:D5"/>
    <mergeCell ref="E4:E5"/>
    <mergeCell ref="F4:F5"/>
    <mergeCell ref="E3:F3"/>
    <mergeCell ref="H3:I3"/>
    <mergeCell ref="A117:C117"/>
    <mergeCell ref="A129:C129"/>
    <mergeCell ref="A111:A116"/>
    <mergeCell ref="B111:B116"/>
    <mergeCell ref="A93:A109"/>
    <mergeCell ref="B93:B109"/>
    <mergeCell ref="A24:C24"/>
    <mergeCell ref="A27:C27"/>
    <mergeCell ref="A44:C44"/>
    <mergeCell ref="A53:C53"/>
    <mergeCell ref="A66:C66"/>
    <mergeCell ref="A69:C69"/>
    <mergeCell ref="A67:A68"/>
    <mergeCell ref="B67:B68"/>
    <mergeCell ref="A54:A65"/>
    <mergeCell ref="B54:B65"/>
    <mergeCell ref="A315:C315"/>
    <mergeCell ref="A318:C318"/>
    <mergeCell ref="A322:C322"/>
    <mergeCell ref="A272:A314"/>
    <mergeCell ref="B272:B314"/>
    <mergeCell ref="A251:A270"/>
    <mergeCell ref="B251:B270"/>
    <mergeCell ref="A148:C148"/>
    <mergeCell ref="A160:C160"/>
    <mergeCell ref="A179:C179"/>
    <mergeCell ref="A213:C213"/>
    <mergeCell ref="A237:C237"/>
    <mergeCell ref="A242:C242"/>
    <mergeCell ref="A180:A212"/>
    <mergeCell ref="B180:B212"/>
    <mergeCell ref="A161:A178"/>
    <mergeCell ref="B161:B178"/>
    <mergeCell ref="A372:C372"/>
    <mergeCell ref="A339:A368"/>
    <mergeCell ref="B339:B368"/>
    <mergeCell ref="A336:A337"/>
    <mergeCell ref="B336:B337"/>
    <mergeCell ref="A332:A334"/>
    <mergeCell ref="B332:B334"/>
    <mergeCell ref="C346:C347"/>
    <mergeCell ref="A331:C331"/>
    <mergeCell ref="A335:C335"/>
    <mergeCell ref="A338:C338"/>
    <mergeCell ref="A369:C369"/>
    <mergeCell ref="A370:C370"/>
    <mergeCell ref="A371:D371"/>
    <mergeCell ref="C362:C363"/>
    <mergeCell ref="D362:D363"/>
    <mergeCell ref="C358:C359"/>
    <mergeCell ref="D358:D359"/>
    <mergeCell ref="C355:C356"/>
    <mergeCell ref="D355:D356"/>
    <mergeCell ref="C349:C350"/>
    <mergeCell ref="D349:D350"/>
    <mergeCell ref="A45:A52"/>
    <mergeCell ref="B45:B52"/>
    <mergeCell ref="A82:A91"/>
    <mergeCell ref="B82:B91"/>
    <mergeCell ref="A78:A80"/>
    <mergeCell ref="B78:B80"/>
    <mergeCell ref="A70:A76"/>
    <mergeCell ref="B70:B76"/>
    <mergeCell ref="A149:A159"/>
    <mergeCell ref="B149:B159"/>
    <mergeCell ref="A130:A147"/>
    <mergeCell ref="B130:B147"/>
    <mergeCell ref="A118:A128"/>
    <mergeCell ref="B118:B128"/>
    <mergeCell ref="A243:A249"/>
    <mergeCell ref="B243:B249"/>
    <mergeCell ref="D346:D347"/>
    <mergeCell ref="C325:C326"/>
    <mergeCell ref="D325:D326"/>
    <mergeCell ref="C308:C309"/>
    <mergeCell ref="D308:D309"/>
    <mergeCell ref="C305:C306"/>
    <mergeCell ref="D305:D306"/>
    <mergeCell ref="A6:A23"/>
    <mergeCell ref="B6:B23"/>
    <mergeCell ref="A28:A43"/>
    <mergeCell ref="B28:B43"/>
    <mergeCell ref="A25:A26"/>
    <mergeCell ref="B25:B26"/>
    <mergeCell ref="A238:A241"/>
    <mergeCell ref="B238:B241"/>
    <mergeCell ref="A214:A236"/>
    <mergeCell ref="B214:B236"/>
    <mergeCell ref="A323:A330"/>
    <mergeCell ref="B323:B330"/>
    <mergeCell ref="A319:A321"/>
    <mergeCell ref="B319:B321"/>
    <mergeCell ref="A316:A317"/>
    <mergeCell ref="B316:B317"/>
    <mergeCell ref="A250:C250"/>
    <mergeCell ref="C284:C285"/>
    <mergeCell ref="D284:D285"/>
    <mergeCell ref="C280:C281"/>
    <mergeCell ref="D280:D281"/>
    <mergeCell ref="C278:C279"/>
    <mergeCell ref="D278:D279"/>
    <mergeCell ref="C303:C304"/>
    <mergeCell ref="D303:D304"/>
    <mergeCell ref="C295:C296"/>
    <mergeCell ref="D295:D296"/>
    <mergeCell ref="C287:C288"/>
    <mergeCell ref="D287:D288"/>
    <mergeCell ref="C228:C229"/>
    <mergeCell ref="D228:D229"/>
    <mergeCell ref="C200:C201"/>
    <mergeCell ref="D200:D201"/>
    <mergeCell ref="C195:C196"/>
    <mergeCell ref="D195:D196"/>
    <mergeCell ref="C272:C273"/>
    <mergeCell ref="D272:D273"/>
    <mergeCell ref="C244:C245"/>
    <mergeCell ref="D244:D245"/>
    <mergeCell ref="C230:C231"/>
    <mergeCell ref="D230:D231"/>
    <mergeCell ref="A271:C271"/>
    <mergeCell ref="C155:C156"/>
    <mergeCell ref="D155:D156"/>
    <mergeCell ref="C153:C154"/>
    <mergeCell ref="D153:D154"/>
    <mergeCell ref="C151:C152"/>
    <mergeCell ref="D151:D152"/>
    <mergeCell ref="C191:C192"/>
    <mergeCell ref="D191:D192"/>
    <mergeCell ref="C186:C187"/>
    <mergeCell ref="D186:D187"/>
    <mergeCell ref="C164:C165"/>
    <mergeCell ref="D164:D165"/>
    <mergeCell ref="C131:C132"/>
    <mergeCell ref="D131:D132"/>
    <mergeCell ref="C124:C125"/>
    <mergeCell ref="D124:D125"/>
    <mergeCell ref="C121:C122"/>
    <mergeCell ref="D121:D122"/>
    <mergeCell ref="C144:C145"/>
    <mergeCell ref="D144:D145"/>
    <mergeCell ref="C140:C141"/>
    <mergeCell ref="D140:D141"/>
    <mergeCell ref="C135:C136"/>
    <mergeCell ref="D135:D136"/>
    <mergeCell ref="C72:C73"/>
    <mergeCell ref="D72:D73"/>
    <mergeCell ref="C60:C61"/>
    <mergeCell ref="D60:D61"/>
    <mergeCell ref="C47:C48"/>
    <mergeCell ref="D47:D48"/>
    <mergeCell ref="C112:C113"/>
    <mergeCell ref="D112:D113"/>
    <mergeCell ref="C104:C105"/>
    <mergeCell ref="D104:D105"/>
    <mergeCell ref="C95:C96"/>
    <mergeCell ref="D95:D96"/>
    <mergeCell ref="A77:C77"/>
    <mergeCell ref="A81:C81"/>
    <mergeCell ref="A92:C92"/>
    <mergeCell ref="A110:C110"/>
    <mergeCell ref="C9:C10"/>
    <mergeCell ref="D9:D10"/>
    <mergeCell ref="C7:C8"/>
    <mergeCell ref="D7:D8"/>
    <mergeCell ref="C45:C46"/>
    <mergeCell ref="D45:D46"/>
    <mergeCell ref="C38:C39"/>
    <mergeCell ref="D38:D39"/>
    <mergeCell ref="C11:C12"/>
    <mergeCell ref="D11:D12"/>
  </mergeCells>
  <phoneticPr fontId="0" type="noConversion"/>
  <pageMargins left="0.78740157480314965" right="0.78740157480314965" top="0.78740157480314965" bottom="0.39370078740157483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UCRXL544</vt:lpstr>
      <vt:lpstr>UCRXL544!Názvy_tisku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Ileček</dc:creator>
  <cp:lastModifiedBy>Lindovská Jana</cp:lastModifiedBy>
  <cp:lastPrinted>2013-03-12T08:56:10Z</cp:lastPrinted>
  <dcterms:created xsi:type="dcterms:W3CDTF">2001-10-24T13:08:44Z</dcterms:created>
  <dcterms:modified xsi:type="dcterms:W3CDTF">2013-03-12T08:56:43Z</dcterms:modified>
</cp:coreProperties>
</file>