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5330" windowHeight="9120"/>
  </bookViews>
  <sheets>
    <sheet name="UCRXL542" sheetId="4" r:id="rId1"/>
    <sheet name="Modul1" sheetId="2" state="veryHidden" r:id="rId2"/>
  </sheets>
  <definedNames>
    <definedName name="_xlnm.Print_Titles" localSheetId="0">UCRXL542!$2:$5</definedName>
  </definedNames>
  <calcPr calcId="145621"/>
</workbook>
</file>

<file path=xl/calcChain.xml><?xml version="1.0" encoding="utf-8"?>
<calcChain xmlns="http://schemas.openxmlformats.org/spreadsheetml/2006/main">
  <c r="H82" i="4" l="1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</calcChain>
</file>

<file path=xl/sharedStrings.xml><?xml version="1.0" encoding="utf-8"?>
<sst xmlns="http://schemas.openxmlformats.org/spreadsheetml/2006/main" count="176" uniqueCount="121">
  <si>
    <t xml:space="preserve"> Kapitálové výdaje dle jednotlivých ODPA k 12/2012 (v tis. Kč)</t>
  </si>
  <si>
    <t>Skutečnost v</t>
  </si>
  <si>
    <t>OdPa</t>
  </si>
  <si>
    <t>Název OdPa</t>
  </si>
  <si>
    <t>ORJ</t>
  </si>
  <si>
    <t>Schválený rozpočet</t>
  </si>
  <si>
    <t>Upravený rozpočet</t>
  </si>
  <si>
    <t>Skutečnost</t>
  </si>
  <si>
    <t>% ze SR</t>
  </si>
  <si>
    <t>% z UR</t>
  </si>
  <si>
    <t>002143</t>
  </si>
  <si>
    <t>Cestovní ruch</t>
  </si>
  <si>
    <t>0190</t>
  </si>
  <si>
    <t>002212</t>
  </si>
  <si>
    <t>Silnice</t>
  </si>
  <si>
    <t>0100</t>
  </si>
  <si>
    <t>0230</t>
  </si>
  <si>
    <t>002219</t>
  </si>
  <si>
    <t>Ostatní záležitosti pozemních komunikací</t>
  </si>
  <si>
    <t>0136</t>
  </si>
  <si>
    <t>0300</t>
  </si>
  <si>
    <t>002221</t>
  </si>
  <si>
    <t>Provoz veřejné silniční dopravy</t>
  </si>
  <si>
    <t>002229</t>
  </si>
  <si>
    <t>Ostatní záležitosti v silniční dopravě</t>
  </si>
  <si>
    <t>002271</t>
  </si>
  <si>
    <t>Ostatní dráhy</t>
  </si>
  <si>
    <t>002310</t>
  </si>
  <si>
    <t>Pitná voda</t>
  </si>
  <si>
    <t>002321</t>
  </si>
  <si>
    <t>Odvádění a čištění odpadních vod a nakl.s kaly</t>
  </si>
  <si>
    <t>002334</t>
  </si>
  <si>
    <t>Revitalizace říčních systémů</t>
  </si>
  <si>
    <t>003111</t>
  </si>
  <si>
    <t>Předškolní zařízení</t>
  </si>
  <si>
    <t>003113</t>
  </si>
  <si>
    <t>Základní školy</t>
  </si>
  <si>
    <t>003149</t>
  </si>
  <si>
    <t>Ostatní zařízení souvis.s vých.a vzděl.mládeže</t>
  </si>
  <si>
    <t>0140</t>
  </si>
  <si>
    <t>003291</t>
  </si>
  <si>
    <t>Mezinárodní spolupráce ve vzdělávání</t>
  </si>
  <si>
    <t>003311</t>
  </si>
  <si>
    <t>Divadelní činnost</t>
  </si>
  <si>
    <t>0160</t>
  </si>
  <si>
    <t>003314</t>
  </si>
  <si>
    <t>Činnosti knihovnické</t>
  </si>
  <si>
    <t>003322</t>
  </si>
  <si>
    <t>Zachování a obnova kulturních památek</t>
  </si>
  <si>
    <t>003392</t>
  </si>
  <si>
    <t>Zájmová činnost v kultuře</t>
  </si>
  <si>
    <t>003412</t>
  </si>
  <si>
    <t>Sportovní zařízení v majetku obce</t>
  </si>
  <si>
    <t>0161</t>
  </si>
  <si>
    <t>003419</t>
  </si>
  <si>
    <t>Ostatní tělovýchovná činnost</t>
  </si>
  <si>
    <t>003421</t>
  </si>
  <si>
    <t>Využití volného času dětí a mládeže</t>
  </si>
  <si>
    <t>003522</t>
  </si>
  <si>
    <t>Ostatní nemocnice</t>
  </si>
  <si>
    <t>0170</t>
  </si>
  <si>
    <t>003529</t>
  </si>
  <si>
    <t>Ostatní ústavní péče</t>
  </si>
  <si>
    <t>003612</t>
  </si>
  <si>
    <t>Bytové hospodářství</t>
  </si>
  <si>
    <t>003631</t>
  </si>
  <si>
    <t>Veřejné osvětlení</t>
  </si>
  <si>
    <t>003635</t>
  </si>
  <si>
    <t>Územní plánování</t>
  </si>
  <si>
    <t>0210</t>
  </si>
  <si>
    <t>003639</t>
  </si>
  <si>
    <t>Komunální služby a územní rozvoj j.n.</t>
  </si>
  <si>
    <t>0137</t>
  </si>
  <si>
    <t>003725</t>
  </si>
  <si>
    <t>Využívání a zneškodňování komun.odpadů</t>
  </si>
  <si>
    <t>0120</t>
  </si>
  <si>
    <t>003741</t>
  </si>
  <si>
    <t>Ochrana druhů a stanovišť</t>
  </si>
  <si>
    <t>003744</t>
  </si>
  <si>
    <t>Protierozní, protilavinová a protipožární ochrana</t>
  </si>
  <si>
    <t>003745</t>
  </si>
  <si>
    <t>Péče o vzhled obcí a veřejnou zeleň</t>
  </si>
  <si>
    <t>004349</t>
  </si>
  <si>
    <t>Ost.soc.péče a pomoc ostatním skup.obyvatelstva</t>
  </si>
  <si>
    <t>0180</t>
  </si>
  <si>
    <t>004351</t>
  </si>
  <si>
    <t>Osobní asist., peč.služba a podpora samost.bydlení</t>
  </si>
  <si>
    <t>004354</t>
  </si>
  <si>
    <t>Chráněné bydlení</t>
  </si>
  <si>
    <t>004356</t>
  </si>
  <si>
    <t>Denní stacionáře a centra denních služeb</t>
  </si>
  <si>
    <t>004357</t>
  </si>
  <si>
    <t>Domovy</t>
  </si>
  <si>
    <t>0130</t>
  </si>
  <si>
    <t>004373</t>
  </si>
  <si>
    <t>Domy na půl cesty</t>
  </si>
  <si>
    <t>004375</t>
  </si>
  <si>
    <t>Nízkoprahová zařízení pro děti a mládež</t>
  </si>
  <si>
    <t>004376</t>
  </si>
  <si>
    <t>Sl.násl.péče,terapeutické komunity a kontak.centra</t>
  </si>
  <si>
    <t>005311</t>
  </si>
  <si>
    <t>Bezpečnost a veřejný pořádek</t>
  </si>
  <si>
    <t>0270</t>
  </si>
  <si>
    <t>005511</t>
  </si>
  <si>
    <t>Požární ochrana - profesionální část</t>
  </si>
  <si>
    <t>0121</t>
  </si>
  <si>
    <t>005512</t>
  </si>
  <si>
    <t>Požární ochrana - dobrovolná část</t>
  </si>
  <si>
    <t>005522</t>
  </si>
  <si>
    <t>Ostatní činnosti v integrovaném záchran. systému</t>
  </si>
  <si>
    <t>006171</t>
  </si>
  <si>
    <t>Činnost místní správy</t>
  </si>
  <si>
    <t>0133</t>
  </si>
  <si>
    <t>006211</t>
  </si>
  <si>
    <t>Archivní činnost</t>
  </si>
  <si>
    <t>006399</t>
  </si>
  <si>
    <t>Ostatní finanční operace</t>
  </si>
  <si>
    <t>006409</t>
  </si>
  <si>
    <t>Ostatní činnosti j.n.</t>
  </si>
  <si>
    <t>Kapitálové výdaje CELKEM</t>
  </si>
  <si>
    <t>Příloha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</si>
</sst>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NumberFormat="1"/>
    <xf numFmtId="3" fontId="0" fillId="0" borderId="0" xfId="0" applyNumberFormat="1"/>
    <xf numFmtId="4" fontId="0" fillId="0" borderId="0" xfId="0" applyNumberFormat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 wrapText="1"/>
    </xf>
    <xf numFmtId="4" fontId="2" fillId="0" borderId="9" xfId="0" applyNumberFormat="1" applyFont="1" applyBorder="1" applyAlignment="1">
      <alignment horizontal="center" wrapText="1"/>
    </xf>
    <xf numFmtId="3" fontId="2" fillId="0" borderId="15" xfId="0" applyNumberFormat="1" applyFont="1" applyBorder="1"/>
    <xf numFmtId="3" fontId="2" fillId="0" borderId="15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7" xfId="0" applyNumberFormat="1" applyFont="1" applyBorder="1" applyAlignment="1">
      <alignment horizontal="left"/>
    </xf>
    <xf numFmtId="0" fontId="3" fillId="0" borderId="17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4" fontId="3" fillId="0" borderId="17" xfId="0" applyNumberFormat="1" applyFont="1" applyBorder="1" applyAlignment="1">
      <alignment horizontal="right"/>
    </xf>
    <xf numFmtId="4" fontId="3" fillId="0" borderId="19" xfId="0" applyNumberFormat="1" applyFont="1" applyBorder="1" applyAlignment="1">
      <alignment horizontal="right"/>
    </xf>
    <xf numFmtId="0" fontId="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22" xfId="0" applyNumberFormat="1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L82"/>
  <sheetViews>
    <sheetView showGridLines="0" tabSelected="1" zoomScaleNormal="100" workbookViewId="0">
      <selection activeCell="A2" sqref="A2:H2"/>
    </sheetView>
  </sheetViews>
  <sheetFormatPr defaultRowHeight="12.75" x14ac:dyDescent="0.2"/>
  <cols>
    <col min="1" max="1" width="6.140625" bestFit="1" customWidth="1"/>
    <col min="2" max="2" width="37.42578125" style="1" bestFit="1" customWidth="1"/>
    <col min="3" max="3" width="4.42578125" style="1" bestFit="1" customWidth="1"/>
    <col min="4" max="6" width="16.7109375" style="2" customWidth="1"/>
    <col min="7" max="8" width="11.7109375" style="3" customWidth="1"/>
    <col min="9" max="12" width="9.140625" style="2"/>
  </cols>
  <sheetData>
    <row r="1" spans="1:8" x14ac:dyDescent="0.2">
      <c r="H1" s="3" t="s">
        <v>120</v>
      </c>
    </row>
    <row r="2" spans="1:8" ht="16.5" thickBot="1" x14ac:dyDescent="0.25">
      <c r="A2" s="33" t="s">
        <v>0</v>
      </c>
      <c r="B2" s="33"/>
      <c r="C2" s="33"/>
      <c r="D2" s="33"/>
      <c r="E2" s="33"/>
      <c r="F2" s="33"/>
      <c r="G2" s="33"/>
      <c r="H2" s="33"/>
    </row>
    <row r="3" spans="1:8" x14ac:dyDescent="0.2">
      <c r="A3" s="34" t="s">
        <v>2</v>
      </c>
      <c r="B3" s="35" t="s">
        <v>3</v>
      </c>
      <c r="C3" s="35" t="s">
        <v>4</v>
      </c>
      <c r="D3" s="38" t="s">
        <v>5</v>
      </c>
      <c r="E3" s="38" t="s">
        <v>6</v>
      </c>
      <c r="F3" s="38" t="s">
        <v>7</v>
      </c>
      <c r="G3" s="4" t="s">
        <v>1</v>
      </c>
      <c r="H3" s="5" t="s">
        <v>1</v>
      </c>
    </row>
    <row r="4" spans="1:8" x14ac:dyDescent="0.2">
      <c r="A4" s="24"/>
      <c r="B4" s="36"/>
      <c r="C4" s="36"/>
      <c r="D4" s="36"/>
      <c r="E4" s="36"/>
      <c r="F4" s="36"/>
      <c r="G4" s="6" t="s">
        <v>8</v>
      </c>
      <c r="H4" s="7" t="s">
        <v>9</v>
      </c>
    </row>
    <row r="5" spans="1:8" ht="13.5" thickBot="1" x14ac:dyDescent="0.25">
      <c r="A5" s="26"/>
      <c r="B5" s="37"/>
      <c r="C5" s="37"/>
      <c r="D5" s="37"/>
      <c r="E5" s="37"/>
      <c r="F5" s="37"/>
      <c r="G5" s="8"/>
      <c r="H5" s="9"/>
    </row>
    <row r="6" spans="1:8" ht="13.5" thickBot="1" x14ac:dyDescent="0.25">
      <c r="A6" s="30"/>
      <c r="B6" s="31"/>
      <c r="C6" s="32"/>
      <c r="D6" s="10">
        <v>557707</v>
      </c>
      <c r="E6" s="11">
        <v>856639</v>
      </c>
      <c r="F6" s="11">
        <v>842175</v>
      </c>
      <c r="G6" s="12">
        <f t="shared" ref="G6:G37" si="0">IF(OR((D6=0),AND((D6&lt;0),(F6&gt;=0)),AND((D6&gt;0),(F6&lt;=0))),"***",100*F6/D6)</f>
        <v>151.00671140939596</v>
      </c>
      <c r="H6" s="13">
        <f t="shared" ref="H6:H37" si="1">IF(OR((E6=0),AND((E6&lt;0),(F6&gt;=0)),AND((E6&gt;0),(F6&lt;=0))),"***",100*F6/E6)</f>
        <v>98.311540800734036</v>
      </c>
    </row>
    <row r="7" spans="1:8" x14ac:dyDescent="0.2">
      <c r="A7" s="14" t="s">
        <v>10</v>
      </c>
      <c r="B7" s="15" t="s">
        <v>11</v>
      </c>
      <c r="C7" s="16" t="s">
        <v>12</v>
      </c>
      <c r="D7" s="17">
        <v>0</v>
      </c>
      <c r="E7" s="17">
        <v>300</v>
      </c>
      <c r="F7" s="17">
        <v>300</v>
      </c>
      <c r="G7" s="18" t="str">
        <f t="shared" si="0"/>
        <v>***</v>
      </c>
      <c r="H7" s="19">
        <f t="shared" si="1"/>
        <v>100</v>
      </c>
    </row>
    <row r="8" spans="1:8" x14ac:dyDescent="0.2">
      <c r="A8" s="20" t="s">
        <v>13</v>
      </c>
      <c r="B8" s="22" t="s">
        <v>14</v>
      </c>
      <c r="C8" s="16" t="s">
        <v>15</v>
      </c>
      <c r="D8" s="17">
        <v>1200</v>
      </c>
      <c r="E8" s="17">
        <v>450</v>
      </c>
      <c r="F8" s="17">
        <v>401</v>
      </c>
      <c r="G8" s="18">
        <f t="shared" si="0"/>
        <v>33.416666666666664</v>
      </c>
      <c r="H8" s="19">
        <f t="shared" si="1"/>
        <v>89.111111111111114</v>
      </c>
    </row>
    <row r="9" spans="1:8" x14ac:dyDescent="0.2">
      <c r="A9" s="21"/>
      <c r="B9" s="23"/>
      <c r="C9" s="16" t="s">
        <v>16</v>
      </c>
      <c r="D9" s="17">
        <v>115401</v>
      </c>
      <c r="E9" s="17">
        <v>315166</v>
      </c>
      <c r="F9" s="17">
        <v>313130</v>
      </c>
      <c r="G9" s="18">
        <f t="shared" si="0"/>
        <v>271.34080293931595</v>
      </c>
      <c r="H9" s="19">
        <f t="shared" si="1"/>
        <v>99.353991230018465</v>
      </c>
    </row>
    <row r="10" spans="1:8" x14ac:dyDescent="0.2">
      <c r="A10" s="20" t="s">
        <v>17</v>
      </c>
      <c r="B10" s="22" t="s">
        <v>18</v>
      </c>
      <c r="C10" s="16" t="s">
        <v>15</v>
      </c>
      <c r="D10" s="17">
        <v>0</v>
      </c>
      <c r="E10" s="17">
        <v>3376</v>
      </c>
      <c r="F10" s="17">
        <v>3376</v>
      </c>
      <c r="G10" s="18" t="str">
        <f t="shared" si="0"/>
        <v>***</v>
      </c>
      <c r="H10" s="19">
        <f t="shared" si="1"/>
        <v>100</v>
      </c>
    </row>
    <row r="11" spans="1:8" x14ac:dyDescent="0.2">
      <c r="A11" s="24"/>
      <c r="B11" s="25"/>
      <c r="C11" s="16" t="s">
        <v>19</v>
      </c>
      <c r="D11" s="17">
        <v>0</v>
      </c>
      <c r="E11" s="17">
        <v>103</v>
      </c>
      <c r="F11" s="17">
        <v>103</v>
      </c>
      <c r="G11" s="18" t="str">
        <f t="shared" si="0"/>
        <v>***</v>
      </c>
      <c r="H11" s="19">
        <f t="shared" si="1"/>
        <v>100</v>
      </c>
    </row>
    <row r="12" spans="1:8" x14ac:dyDescent="0.2">
      <c r="A12" s="24"/>
      <c r="B12" s="25"/>
      <c r="C12" s="16" t="s">
        <v>16</v>
      </c>
      <c r="D12" s="17">
        <v>68122</v>
      </c>
      <c r="E12" s="17">
        <v>78920</v>
      </c>
      <c r="F12" s="17">
        <v>78182</v>
      </c>
      <c r="G12" s="18">
        <f t="shared" si="0"/>
        <v>114.76762279439829</v>
      </c>
      <c r="H12" s="19">
        <f t="shared" si="1"/>
        <v>99.064875823618848</v>
      </c>
    </row>
    <row r="13" spans="1:8" x14ac:dyDescent="0.2">
      <c r="A13" s="21"/>
      <c r="B13" s="23"/>
      <c r="C13" s="16" t="s">
        <v>20</v>
      </c>
      <c r="D13" s="17">
        <v>0</v>
      </c>
      <c r="E13" s="17">
        <v>447</v>
      </c>
      <c r="F13" s="17">
        <v>445</v>
      </c>
      <c r="G13" s="18" t="str">
        <f t="shared" si="0"/>
        <v>***</v>
      </c>
      <c r="H13" s="19">
        <f t="shared" si="1"/>
        <v>99.552572706935123</v>
      </c>
    </row>
    <row r="14" spans="1:8" x14ac:dyDescent="0.2">
      <c r="A14" s="20" t="s">
        <v>21</v>
      </c>
      <c r="B14" s="22" t="s">
        <v>22</v>
      </c>
      <c r="C14" s="16" t="s">
        <v>15</v>
      </c>
      <c r="D14" s="17">
        <v>0</v>
      </c>
      <c r="E14" s="17">
        <v>776</v>
      </c>
      <c r="F14" s="17">
        <v>776</v>
      </c>
      <c r="G14" s="18" t="str">
        <f t="shared" si="0"/>
        <v>***</v>
      </c>
      <c r="H14" s="19">
        <f t="shared" si="1"/>
        <v>100</v>
      </c>
    </row>
    <row r="15" spans="1:8" x14ac:dyDescent="0.2">
      <c r="A15" s="21"/>
      <c r="B15" s="23"/>
      <c r="C15" s="16" t="s">
        <v>16</v>
      </c>
      <c r="D15" s="17">
        <v>559</v>
      </c>
      <c r="E15" s="17">
        <v>744</v>
      </c>
      <c r="F15" s="17">
        <v>684</v>
      </c>
      <c r="G15" s="18">
        <f t="shared" si="0"/>
        <v>122.36135957066189</v>
      </c>
      <c r="H15" s="19">
        <f t="shared" si="1"/>
        <v>91.935483870967744</v>
      </c>
    </row>
    <row r="16" spans="1:8" x14ac:dyDescent="0.2">
      <c r="A16" s="14" t="s">
        <v>23</v>
      </c>
      <c r="B16" s="15" t="s">
        <v>24</v>
      </c>
      <c r="C16" s="16" t="s">
        <v>16</v>
      </c>
      <c r="D16" s="17">
        <v>500</v>
      </c>
      <c r="E16" s="17">
        <v>500</v>
      </c>
      <c r="F16" s="17">
        <v>393</v>
      </c>
      <c r="G16" s="18">
        <f t="shared" si="0"/>
        <v>78.599999999999994</v>
      </c>
      <c r="H16" s="19">
        <f t="shared" si="1"/>
        <v>78.599999999999994</v>
      </c>
    </row>
    <row r="17" spans="1:8" x14ac:dyDescent="0.2">
      <c r="A17" s="14" t="s">
        <v>25</v>
      </c>
      <c r="B17" s="15" t="s">
        <v>26</v>
      </c>
      <c r="C17" s="16" t="s">
        <v>16</v>
      </c>
      <c r="D17" s="17">
        <v>1929</v>
      </c>
      <c r="E17" s="17">
        <v>93529</v>
      </c>
      <c r="F17" s="17">
        <v>87026</v>
      </c>
      <c r="G17" s="18">
        <f t="shared" si="0"/>
        <v>4511.4567133229657</v>
      </c>
      <c r="H17" s="19">
        <f t="shared" si="1"/>
        <v>93.047076307883117</v>
      </c>
    </row>
    <row r="18" spans="1:8" x14ac:dyDescent="0.2">
      <c r="A18" s="14" t="s">
        <v>27</v>
      </c>
      <c r="B18" s="15" t="s">
        <v>28</v>
      </c>
      <c r="C18" s="16" t="s">
        <v>16</v>
      </c>
      <c r="D18" s="17">
        <v>81807</v>
      </c>
      <c r="E18" s="17">
        <v>58278</v>
      </c>
      <c r="F18" s="17">
        <v>57408</v>
      </c>
      <c r="G18" s="18">
        <f t="shared" si="0"/>
        <v>70.174923906267196</v>
      </c>
      <c r="H18" s="19">
        <f t="shared" si="1"/>
        <v>98.50715535879749</v>
      </c>
    </row>
    <row r="19" spans="1:8" x14ac:dyDescent="0.2">
      <c r="A19" s="14" t="s">
        <v>29</v>
      </c>
      <c r="B19" s="15" t="s">
        <v>30</v>
      </c>
      <c r="C19" s="16" t="s">
        <v>16</v>
      </c>
      <c r="D19" s="17">
        <v>286008</v>
      </c>
      <c r="E19" s="17">
        <v>266565</v>
      </c>
      <c r="F19" s="17">
        <v>263022</v>
      </c>
      <c r="G19" s="18">
        <f t="shared" si="0"/>
        <v>91.963161869598053</v>
      </c>
      <c r="H19" s="19">
        <f t="shared" si="1"/>
        <v>98.670868268527371</v>
      </c>
    </row>
    <row r="20" spans="1:8" x14ac:dyDescent="0.2">
      <c r="A20" s="20" t="s">
        <v>31</v>
      </c>
      <c r="B20" s="22" t="s">
        <v>32</v>
      </c>
      <c r="C20" s="16" t="s">
        <v>16</v>
      </c>
      <c r="D20" s="17">
        <v>2181</v>
      </c>
      <c r="E20" s="17">
        <v>37354</v>
      </c>
      <c r="F20" s="17">
        <v>36798</v>
      </c>
      <c r="G20" s="18">
        <f t="shared" si="0"/>
        <v>1687.2077028885833</v>
      </c>
      <c r="H20" s="19">
        <f t="shared" si="1"/>
        <v>98.5115382556085</v>
      </c>
    </row>
    <row r="21" spans="1:8" ht="13.5" thickBot="1" x14ac:dyDescent="0.25">
      <c r="A21" s="26"/>
      <c r="B21" s="27"/>
      <c r="C21" s="16" t="s">
        <v>20</v>
      </c>
      <c r="D21" s="17">
        <v>0</v>
      </c>
      <c r="E21" s="17">
        <v>131</v>
      </c>
      <c r="F21" s="17">
        <v>131</v>
      </c>
      <c r="G21" s="18" t="str">
        <f t="shared" si="0"/>
        <v>***</v>
      </c>
      <c r="H21" s="19">
        <f t="shared" si="1"/>
        <v>100</v>
      </c>
    </row>
    <row r="22" spans="1:8" ht="13.5" thickBot="1" x14ac:dyDescent="0.25">
      <c r="A22" s="30"/>
      <c r="B22" s="31"/>
      <c r="C22" s="32"/>
      <c r="D22" s="10">
        <v>357646</v>
      </c>
      <c r="E22" s="11">
        <v>1052376</v>
      </c>
      <c r="F22" s="11">
        <v>913556</v>
      </c>
      <c r="G22" s="12">
        <f t="shared" si="0"/>
        <v>255.43582201394676</v>
      </c>
      <c r="H22" s="13">
        <f t="shared" si="1"/>
        <v>86.808897200240224</v>
      </c>
    </row>
    <row r="23" spans="1:8" x14ac:dyDescent="0.2">
      <c r="A23" s="14" t="s">
        <v>33</v>
      </c>
      <c r="B23" s="15" t="s">
        <v>34</v>
      </c>
      <c r="C23" s="16" t="s">
        <v>16</v>
      </c>
      <c r="D23" s="17">
        <v>125</v>
      </c>
      <c r="E23" s="17">
        <v>125</v>
      </c>
      <c r="F23" s="17">
        <v>45</v>
      </c>
      <c r="G23" s="18">
        <f t="shared" si="0"/>
        <v>36</v>
      </c>
      <c r="H23" s="19">
        <f t="shared" si="1"/>
        <v>36</v>
      </c>
    </row>
    <row r="24" spans="1:8" x14ac:dyDescent="0.2">
      <c r="A24" s="14" t="s">
        <v>35</v>
      </c>
      <c r="B24" s="15" t="s">
        <v>36</v>
      </c>
      <c r="C24" s="16" t="s">
        <v>16</v>
      </c>
      <c r="D24" s="17">
        <v>50000</v>
      </c>
      <c r="E24" s="17">
        <v>8672</v>
      </c>
      <c r="F24" s="17">
        <v>7390</v>
      </c>
      <c r="G24" s="18">
        <f t="shared" si="0"/>
        <v>14.78</v>
      </c>
      <c r="H24" s="19">
        <f t="shared" si="1"/>
        <v>85.216789667896677</v>
      </c>
    </row>
    <row r="25" spans="1:8" x14ac:dyDescent="0.2">
      <c r="A25" s="20" t="s">
        <v>37</v>
      </c>
      <c r="B25" s="22" t="s">
        <v>38</v>
      </c>
      <c r="C25" s="16" t="s">
        <v>39</v>
      </c>
      <c r="D25" s="17">
        <v>0</v>
      </c>
      <c r="E25" s="17">
        <v>42710</v>
      </c>
      <c r="F25" s="17">
        <v>42709</v>
      </c>
      <c r="G25" s="18" t="str">
        <f t="shared" si="0"/>
        <v>***</v>
      </c>
      <c r="H25" s="19">
        <f t="shared" si="1"/>
        <v>99.997658627955985</v>
      </c>
    </row>
    <row r="26" spans="1:8" x14ac:dyDescent="0.2">
      <c r="A26" s="21"/>
      <c r="B26" s="23"/>
      <c r="C26" s="16" t="s">
        <v>16</v>
      </c>
      <c r="D26" s="17">
        <v>7350</v>
      </c>
      <c r="E26" s="17">
        <v>5950</v>
      </c>
      <c r="F26" s="17">
        <v>5902</v>
      </c>
      <c r="G26" s="18">
        <f t="shared" si="0"/>
        <v>80.299319727891159</v>
      </c>
      <c r="H26" s="19">
        <f t="shared" si="1"/>
        <v>99.193277310924373</v>
      </c>
    </row>
    <row r="27" spans="1:8" x14ac:dyDescent="0.2">
      <c r="A27" s="14" t="s">
        <v>40</v>
      </c>
      <c r="B27" s="15" t="s">
        <v>41</v>
      </c>
      <c r="C27" s="16" t="s">
        <v>39</v>
      </c>
      <c r="D27" s="17">
        <v>0</v>
      </c>
      <c r="E27" s="17">
        <v>120</v>
      </c>
      <c r="F27" s="17">
        <v>117</v>
      </c>
      <c r="G27" s="18" t="str">
        <f t="shared" si="0"/>
        <v>***</v>
      </c>
      <c r="H27" s="19">
        <f t="shared" si="1"/>
        <v>97.5</v>
      </c>
    </row>
    <row r="28" spans="1:8" x14ac:dyDescent="0.2">
      <c r="A28" s="20" t="s">
        <v>42</v>
      </c>
      <c r="B28" s="22" t="s">
        <v>43</v>
      </c>
      <c r="C28" s="16" t="s">
        <v>44</v>
      </c>
      <c r="D28" s="17">
        <v>0</v>
      </c>
      <c r="E28" s="17">
        <v>7400</v>
      </c>
      <c r="F28" s="17">
        <v>7400</v>
      </c>
      <c r="G28" s="18" t="str">
        <f t="shared" si="0"/>
        <v>***</v>
      </c>
      <c r="H28" s="19">
        <f t="shared" si="1"/>
        <v>100</v>
      </c>
    </row>
    <row r="29" spans="1:8" x14ac:dyDescent="0.2">
      <c r="A29" s="24"/>
      <c r="B29" s="25"/>
      <c r="C29" s="16" t="s">
        <v>16</v>
      </c>
      <c r="D29" s="17">
        <v>11789</v>
      </c>
      <c r="E29" s="17">
        <v>12895</v>
      </c>
      <c r="F29" s="17">
        <v>12869</v>
      </c>
      <c r="G29" s="18">
        <f t="shared" si="0"/>
        <v>109.16108236491645</v>
      </c>
      <c r="H29" s="19">
        <f t="shared" si="1"/>
        <v>99.798371461806909</v>
      </c>
    </row>
    <row r="30" spans="1:8" x14ac:dyDescent="0.2">
      <c r="A30" s="21"/>
      <c r="B30" s="23"/>
      <c r="C30" s="16" t="s">
        <v>20</v>
      </c>
      <c r="D30" s="17">
        <v>0</v>
      </c>
      <c r="E30" s="17">
        <v>2599</v>
      </c>
      <c r="F30" s="17">
        <v>2599</v>
      </c>
      <c r="G30" s="18" t="str">
        <f t="shared" si="0"/>
        <v>***</v>
      </c>
      <c r="H30" s="19">
        <f t="shared" si="1"/>
        <v>100</v>
      </c>
    </row>
    <row r="31" spans="1:8" x14ac:dyDescent="0.2">
      <c r="A31" s="20" t="s">
        <v>45</v>
      </c>
      <c r="B31" s="22" t="s">
        <v>46</v>
      </c>
      <c r="C31" s="16" t="s">
        <v>44</v>
      </c>
      <c r="D31" s="17">
        <v>0</v>
      </c>
      <c r="E31" s="17">
        <v>96</v>
      </c>
      <c r="F31" s="17">
        <v>95</v>
      </c>
      <c r="G31" s="18" t="str">
        <f t="shared" si="0"/>
        <v>***</v>
      </c>
      <c r="H31" s="19">
        <f t="shared" si="1"/>
        <v>98.958333333333329</v>
      </c>
    </row>
    <row r="32" spans="1:8" x14ac:dyDescent="0.2">
      <c r="A32" s="21"/>
      <c r="B32" s="23"/>
      <c r="C32" s="16" t="s">
        <v>16</v>
      </c>
      <c r="D32" s="17">
        <v>14560</v>
      </c>
      <c r="E32" s="17">
        <v>16489</v>
      </c>
      <c r="F32" s="17">
        <v>16489</v>
      </c>
      <c r="G32" s="18">
        <f t="shared" si="0"/>
        <v>113.24862637362638</v>
      </c>
      <c r="H32" s="19">
        <f t="shared" si="1"/>
        <v>100</v>
      </c>
    </row>
    <row r="33" spans="1:8" x14ac:dyDescent="0.2">
      <c r="A33" s="14" t="s">
        <v>47</v>
      </c>
      <c r="B33" s="15" t="s">
        <v>48</v>
      </c>
      <c r="C33" s="16" t="s">
        <v>20</v>
      </c>
      <c r="D33" s="17">
        <v>0</v>
      </c>
      <c r="E33" s="17">
        <v>50857</v>
      </c>
      <c r="F33" s="17">
        <v>51357</v>
      </c>
      <c r="G33" s="18" t="str">
        <f t="shared" si="0"/>
        <v>***</v>
      </c>
      <c r="H33" s="19">
        <f t="shared" si="1"/>
        <v>100.98314882906975</v>
      </c>
    </row>
    <row r="34" spans="1:8" x14ac:dyDescent="0.2">
      <c r="A34" s="14" t="s">
        <v>49</v>
      </c>
      <c r="B34" s="15" t="s">
        <v>50</v>
      </c>
      <c r="C34" s="16" t="s">
        <v>44</v>
      </c>
      <c r="D34" s="17">
        <v>0</v>
      </c>
      <c r="E34" s="17">
        <v>60000</v>
      </c>
      <c r="F34" s="17">
        <v>50000</v>
      </c>
      <c r="G34" s="18" t="str">
        <f t="shared" si="0"/>
        <v>***</v>
      </c>
      <c r="H34" s="19">
        <f t="shared" si="1"/>
        <v>83.333333333333329</v>
      </c>
    </row>
    <row r="35" spans="1:8" x14ac:dyDescent="0.2">
      <c r="A35" s="20" t="s">
        <v>51</v>
      </c>
      <c r="B35" s="22" t="s">
        <v>52</v>
      </c>
      <c r="C35" s="16" t="s">
        <v>53</v>
      </c>
      <c r="D35" s="17">
        <v>0</v>
      </c>
      <c r="E35" s="17">
        <v>194100</v>
      </c>
      <c r="F35" s="17">
        <v>194100</v>
      </c>
      <c r="G35" s="18" t="str">
        <f t="shared" si="0"/>
        <v>***</v>
      </c>
      <c r="H35" s="19">
        <f t="shared" si="1"/>
        <v>100</v>
      </c>
    </row>
    <row r="36" spans="1:8" x14ac:dyDescent="0.2">
      <c r="A36" s="21"/>
      <c r="B36" s="23"/>
      <c r="C36" s="16" t="s">
        <v>16</v>
      </c>
      <c r="D36" s="17">
        <v>370</v>
      </c>
      <c r="E36" s="17">
        <v>50111</v>
      </c>
      <c r="F36" s="17">
        <v>49761</v>
      </c>
      <c r="G36" s="18">
        <f t="shared" si="0"/>
        <v>13448.918918918918</v>
      </c>
      <c r="H36" s="19">
        <f t="shared" si="1"/>
        <v>99.301550557761772</v>
      </c>
    </row>
    <row r="37" spans="1:8" x14ac:dyDescent="0.2">
      <c r="A37" s="14" t="s">
        <v>54</v>
      </c>
      <c r="B37" s="15" t="s">
        <v>55</v>
      </c>
      <c r="C37" s="16" t="s">
        <v>53</v>
      </c>
      <c r="D37" s="17">
        <v>0</v>
      </c>
      <c r="E37" s="17">
        <v>14880</v>
      </c>
      <c r="F37" s="17">
        <v>14880</v>
      </c>
      <c r="G37" s="18" t="str">
        <f t="shared" si="0"/>
        <v>***</v>
      </c>
      <c r="H37" s="19">
        <f t="shared" si="1"/>
        <v>100</v>
      </c>
    </row>
    <row r="38" spans="1:8" x14ac:dyDescent="0.2">
      <c r="A38" s="14" t="s">
        <v>56</v>
      </c>
      <c r="B38" s="15" t="s">
        <v>57</v>
      </c>
      <c r="C38" s="16" t="s">
        <v>53</v>
      </c>
      <c r="D38" s="17">
        <v>0</v>
      </c>
      <c r="E38" s="17">
        <v>3487</v>
      </c>
      <c r="F38" s="17">
        <v>3487</v>
      </c>
      <c r="G38" s="18" t="str">
        <f t="shared" ref="G38:G69" si="2">IF(OR((D38=0),AND((D38&lt;0),(F38&gt;=0)),AND((D38&gt;0),(F38&lt;=0))),"***",100*F38/D38)</f>
        <v>***</v>
      </c>
      <c r="H38" s="19">
        <f t="shared" ref="H38:H69" si="3">IF(OR((E38=0),AND((E38&lt;0),(F38&gt;=0)),AND((E38&gt;0),(F38&lt;=0))),"***",100*F38/E38)</f>
        <v>100</v>
      </c>
    </row>
    <row r="39" spans="1:8" x14ac:dyDescent="0.2">
      <c r="A39" s="14" t="s">
        <v>58</v>
      </c>
      <c r="B39" s="15" t="s">
        <v>59</v>
      </c>
      <c r="C39" s="16" t="s">
        <v>60</v>
      </c>
      <c r="D39" s="17">
        <v>0</v>
      </c>
      <c r="E39" s="17">
        <v>116547</v>
      </c>
      <c r="F39" s="17">
        <v>116546</v>
      </c>
      <c r="G39" s="18" t="str">
        <f t="shared" si="2"/>
        <v>***</v>
      </c>
      <c r="H39" s="19">
        <f t="shared" si="3"/>
        <v>99.999141977056468</v>
      </c>
    </row>
    <row r="40" spans="1:8" x14ac:dyDescent="0.2">
      <c r="A40" s="14" t="s">
        <v>61</v>
      </c>
      <c r="B40" s="15" t="s">
        <v>62</v>
      </c>
      <c r="C40" s="16" t="s">
        <v>16</v>
      </c>
      <c r="D40" s="17">
        <v>726</v>
      </c>
      <c r="E40" s="17">
        <v>864</v>
      </c>
      <c r="F40" s="17">
        <v>864</v>
      </c>
      <c r="G40" s="18">
        <f t="shared" si="2"/>
        <v>119.00826446280992</v>
      </c>
      <c r="H40" s="19">
        <f t="shared" si="3"/>
        <v>100</v>
      </c>
    </row>
    <row r="41" spans="1:8" x14ac:dyDescent="0.2">
      <c r="A41" s="14" t="s">
        <v>63</v>
      </c>
      <c r="B41" s="15" t="s">
        <v>64</v>
      </c>
      <c r="C41" s="16" t="s">
        <v>16</v>
      </c>
      <c r="D41" s="17">
        <v>28435</v>
      </c>
      <c r="E41" s="17">
        <v>24010</v>
      </c>
      <c r="F41" s="17">
        <v>24007</v>
      </c>
      <c r="G41" s="18">
        <f t="shared" si="2"/>
        <v>84.427641990504654</v>
      </c>
      <c r="H41" s="19">
        <f t="shared" si="3"/>
        <v>99.987505206164101</v>
      </c>
    </row>
    <row r="42" spans="1:8" x14ac:dyDescent="0.2">
      <c r="A42" s="14" t="s">
        <v>65</v>
      </c>
      <c r="B42" s="15" t="s">
        <v>66</v>
      </c>
      <c r="C42" s="16" t="s">
        <v>16</v>
      </c>
      <c r="D42" s="17">
        <v>38919</v>
      </c>
      <c r="E42" s="17">
        <v>37422</v>
      </c>
      <c r="F42" s="17">
        <v>37414</v>
      </c>
      <c r="G42" s="18">
        <f t="shared" si="2"/>
        <v>96.132994167373269</v>
      </c>
      <c r="H42" s="19">
        <f t="shared" si="3"/>
        <v>99.978622200844427</v>
      </c>
    </row>
    <row r="43" spans="1:8" x14ac:dyDescent="0.2">
      <c r="A43" s="14" t="s">
        <v>67</v>
      </c>
      <c r="B43" s="15" t="s">
        <v>68</v>
      </c>
      <c r="C43" s="16" t="s">
        <v>69</v>
      </c>
      <c r="D43" s="17">
        <v>5000</v>
      </c>
      <c r="E43" s="17">
        <v>1333</v>
      </c>
      <c r="F43" s="17">
        <v>1261</v>
      </c>
      <c r="G43" s="18">
        <f t="shared" si="2"/>
        <v>25.22</v>
      </c>
      <c r="H43" s="19">
        <f t="shared" si="3"/>
        <v>94.59864966241561</v>
      </c>
    </row>
    <row r="44" spans="1:8" x14ac:dyDescent="0.2">
      <c r="A44" s="20" t="s">
        <v>70</v>
      </c>
      <c r="B44" s="22" t="s">
        <v>71</v>
      </c>
      <c r="C44" s="16" t="s">
        <v>72</v>
      </c>
      <c r="D44" s="17">
        <v>40622</v>
      </c>
      <c r="E44" s="17">
        <v>232763</v>
      </c>
      <c r="F44" s="17">
        <v>116894</v>
      </c>
      <c r="G44" s="18">
        <f t="shared" si="2"/>
        <v>287.76032691644923</v>
      </c>
      <c r="H44" s="19">
        <f t="shared" si="3"/>
        <v>50.220181042519641</v>
      </c>
    </row>
    <row r="45" spans="1:8" x14ac:dyDescent="0.2">
      <c r="A45" s="21"/>
      <c r="B45" s="23"/>
      <c r="C45" s="16" t="s">
        <v>16</v>
      </c>
      <c r="D45" s="17">
        <v>51644</v>
      </c>
      <c r="E45" s="17">
        <v>36829</v>
      </c>
      <c r="F45" s="17">
        <v>32487</v>
      </c>
      <c r="G45" s="18">
        <f t="shared" si="2"/>
        <v>62.905661838742155</v>
      </c>
      <c r="H45" s="19">
        <f t="shared" si="3"/>
        <v>88.210377691493122</v>
      </c>
    </row>
    <row r="46" spans="1:8" x14ac:dyDescent="0.2">
      <c r="A46" s="14" t="s">
        <v>73</v>
      </c>
      <c r="B46" s="15" t="s">
        <v>74</v>
      </c>
      <c r="C46" s="16" t="s">
        <v>75</v>
      </c>
      <c r="D46" s="17">
        <v>3200</v>
      </c>
      <c r="E46" s="17">
        <v>0</v>
      </c>
      <c r="F46" s="17">
        <v>0</v>
      </c>
      <c r="G46" s="18" t="str">
        <f t="shared" si="2"/>
        <v>***</v>
      </c>
      <c r="H46" s="19" t="str">
        <f t="shared" si="3"/>
        <v>***</v>
      </c>
    </row>
    <row r="47" spans="1:8" x14ac:dyDescent="0.2">
      <c r="A47" s="20" t="s">
        <v>76</v>
      </c>
      <c r="B47" s="22" t="s">
        <v>77</v>
      </c>
      <c r="C47" s="16" t="s">
        <v>12</v>
      </c>
      <c r="D47" s="17">
        <v>90867</v>
      </c>
      <c r="E47" s="17">
        <v>104019</v>
      </c>
      <c r="F47" s="17">
        <v>98840</v>
      </c>
      <c r="G47" s="18">
        <f t="shared" si="2"/>
        <v>108.77436252985132</v>
      </c>
      <c r="H47" s="19">
        <f t="shared" si="3"/>
        <v>95.021101914073384</v>
      </c>
    </row>
    <row r="48" spans="1:8" x14ac:dyDescent="0.2">
      <c r="A48" s="21"/>
      <c r="B48" s="23"/>
      <c r="C48" s="16" t="s">
        <v>16</v>
      </c>
      <c r="D48" s="17">
        <v>7062</v>
      </c>
      <c r="E48" s="17">
        <v>13774</v>
      </c>
      <c r="F48" s="17">
        <v>12473</v>
      </c>
      <c r="G48" s="18">
        <f t="shared" si="2"/>
        <v>176.62135372415747</v>
      </c>
      <c r="H48" s="19">
        <f t="shared" si="3"/>
        <v>90.554668215478443</v>
      </c>
    </row>
    <row r="49" spans="1:8" x14ac:dyDescent="0.2">
      <c r="A49" s="20" t="s">
        <v>78</v>
      </c>
      <c r="B49" s="22" t="s">
        <v>79</v>
      </c>
      <c r="C49" s="16" t="s">
        <v>12</v>
      </c>
      <c r="D49" s="17">
        <v>1000</v>
      </c>
      <c r="E49" s="17">
        <v>1000</v>
      </c>
      <c r="F49" s="17">
        <v>250</v>
      </c>
      <c r="G49" s="18">
        <f t="shared" si="2"/>
        <v>25</v>
      </c>
      <c r="H49" s="19">
        <f t="shared" si="3"/>
        <v>25</v>
      </c>
    </row>
    <row r="50" spans="1:8" x14ac:dyDescent="0.2">
      <c r="A50" s="21"/>
      <c r="B50" s="23"/>
      <c r="C50" s="16" t="s">
        <v>16</v>
      </c>
      <c r="D50" s="17">
        <v>3477</v>
      </c>
      <c r="E50" s="17">
        <v>2676</v>
      </c>
      <c r="F50" s="17">
        <v>2674</v>
      </c>
      <c r="G50" s="18">
        <f t="shared" si="2"/>
        <v>76.905378199597351</v>
      </c>
      <c r="H50" s="19">
        <f t="shared" si="3"/>
        <v>99.925261584454404</v>
      </c>
    </row>
    <row r="51" spans="1:8" x14ac:dyDescent="0.2">
      <c r="A51" s="20" t="s">
        <v>80</v>
      </c>
      <c r="B51" s="22" t="s">
        <v>81</v>
      </c>
      <c r="C51" s="16" t="s">
        <v>16</v>
      </c>
      <c r="D51" s="17">
        <v>2500</v>
      </c>
      <c r="E51" s="17">
        <v>10413</v>
      </c>
      <c r="F51" s="17">
        <v>10412</v>
      </c>
      <c r="G51" s="18">
        <f t="shared" si="2"/>
        <v>416.48</v>
      </c>
      <c r="H51" s="19">
        <f t="shared" si="3"/>
        <v>99.990396619610109</v>
      </c>
    </row>
    <row r="52" spans="1:8" ht="13.5" thickBot="1" x14ac:dyDescent="0.25">
      <c r="A52" s="26"/>
      <c r="B52" s="27"/>
      <c r="C52" s="16" t="s">
        <v>20</v>
      </c>
      <c r="D52" s="17">
        <v>0</v>
      </c>
      <c r="E52" s="17">
        <v>235</v>
      </c>
      <c r="F52" s="17">
        <v>234</v>
      </c>
      <c r="G52" s="18" t="str">
        <f t="shared" si="2"/>
        <v>***</v>
      </c>
      <c r="H52" s="19">
        <f t="shared" si="3"/>
        <v>99.574468085106389</v>
      </c>
    </row>
    <row r="53" spans="1:8" ht="13.5" thickBot="1" x14ac:dyDescent="0.25">
      <c r="A53" s="30"/>
      <c r="B53" s="31"/>
      <c r="C53" s="32"/>
      <c r="D53" s="10">
        <v>49565</v>
      </c>
      <c r="E53" s="11">
        <v>167954</v>
      </c>
      <c r="F53" s="11">
        <v>165213</v>
      </c>
      <c r="G53" s="12">
        <f t="shared" si="2"/>
        <v>333.32593564006862</v>
      </c>
      <c r="H53" s="13">
        <f t="shared" si="3"/>
        <v>98.368005525322417</v>
      </c>
    </row>
    <row r="54" spans="1:8" x14ac:dyDescent="0.2">
      <c r="A54" s="14" t="s">
        <v>82</v>
      </c>
      <c r="B54" s="15" t="s">
        <v>83</v>
      </c>
      <c r="C54" s="16" t="s">
        <v>84</v>
      </c>
      <c r="D54" s="17">
        <v>0</v>
      </c>
      <c r="E54" s="17">
        <v>6696</v>
      </c>
      <c r="F54" s="17">
        <v>6696</v>
      </c>
      <c r="G54" s="18" t="str">
        <f t="shared" si="2"/>
        <v>***</v>
      </c>
      <c r="H54" s="19">
        <f t="shared" si="3"/>
        <v>100</v>
      </c>
    </row>
    <row r="55" spans="1:8" x14ac:dyDescent="0.2">
      <c r="A55" s="14" t="s">
        <v>85</v>
      </c>
      <c r="B55" s="15" t="s">
        <v>86</v>
      </c>
      <c r="C55" s="16" t="s">
        <v>16</v>
      </c>
      <c r="D55" s="17">
        <v>125</v>
      </c>
      <c r="E55" s="17">
        <v>125</v>
      </c>
      <c r="F55" s="17">
        <v>47</v>
      </c>
      <c r="G55" s="18">
        <f t="shared" si="2"/>
        <v>37.6</v>
      </c>
      <c r="H55" s="19">
        <f t="shared" si="3"/>
        <v>37.6</v>
      </c>
    </row>
    <row r="56" spans="1:8" x14ac:dyDescent="0.2">
      <c r="A56" s="14" t="s">
        <v>87</v>
      </c>
      <c r="B56" s="15" t="s">
        <v>88</v>
      </c>
      <c r="C56" s="16" t="s">
        <v>84</v>
      </c>
      <c r="D56" s="17">
        <v>0</v>
      </c>
      <c r="E56" s="17">
        <v>7441</v>
      </c>
      <c r="F56" s="17">
        <v>7441</v>
      </c>
      <c r="G56" s="18" t="str">
        <f t="shared" si="2"/>
        <v>***</v>
      </c>
      <c r="H56" s="19">
        <f t="shared" si="3"/>
        <v>100</v>
      </c>
    </row>
    <row r="57" spans="1:8" x14ac:dyDescent="0.2">
      <c r="A57" s="14" t="s">
        <v>89</v>
      </c>
      <c r="B57" s="15" t="s">
        <v>90</v>
      </c>
      <c r="C57" s="16" t="s">
        <v>16</v>
      </c>
      <c r="D57" s="17">
        <v>7404</v>
      </c>
      <c r="E57" s="17">
        <v>6204</v>
      </c>
      <c r="F57" s="17">
        <v>6151</v>
      </c>
      <c r="G57" s="18">
        <f t="shared" si="2"/>
        <v>83.076715289032961</v>
      </c>
      <c r="H57" s="19">
        <f t="shared" si="3"/>
        <v>99.145712443584785</v>
      </c>
    </row>
    <row r="58" spans="1:8" x14ac:dyDescent="0.2">
      <c r="A58" s="20" t="s">
        <v>91</v>
      </c>
      <c r="B58" s="22" t="s">
        <v>92</v>
      </c>
      <c r="C58" s="16" t="s">
        <v>93</v>
      </c>
      <c r="D58" s="17">
        <v>0</v>
      </c>
      <c r="E58" s="17">
        <v>1567</v>
      </c>
      <c r="F58" s="17">
        <v>1489</v>
      </c>
      <c r="G58" s="18" t="str">
        <f t="shared" si="2"/>
        <v>***</v>
      </c>
      <c r="H58" s="19">
        <f t="shared" si="3"/>
        <v>95.022335673261011</v>
      </c>
    </row>
    <row r="59" spans="1:8" x14ac:dyDescent="0.2">
      <c r="A59" s="24"/>
      <c r="B59" s="25"/>
      <c r="C59" s="16" t="s">
        <v>84</v>
      </c>
      <c r="D59" s="17">
        <v>0</v>
      </c>
      <c r="E59" s="17">
        <v>20871</v>
      </c>
      <c r="F59" s="17">
        <v>20864</v>
      </c>
      <c r="G59" s="18" t="str">
        <f t="shared" si="2"/>
        <v>***</v>
      </c>
      <c r="H59" s="19">
        <f t="shared" si="3"/>
        <v>99.966460639164396</v>
      </c>
    </row>
    <row r="60" spans="1:8" x14ac:dyDescent="0.2">
      <c r="A60" s="24"/>
      <c r="B60" s="25"/>
      <c r="C60" s="16" t="s">
        <v>16</v>
      </c>
      <c r="D60" s="17">
        <v>40853</v>
      </c>
      <c r="E60" s="17">
        <v>101006</v>
      </c>
      <c r="F60" s="17">
        <v>98942</v>
      </c>
      <c r="G60" s="18">
        <f t="shared" si="2"/>
        <v>242.19029202261768</v>
      </c>
      <c r="H60" s="19">
        <f t="shared" si="3"/>
        <v>97.956557036215671</v>
      </c>
    </row>
    <row r="61" spans="1:8" x14ac:dyDescent="0.2">
      <c r="A61" s="21"/>
      <c r="B61" s="23"/>
      <c r="C61" s="16" t="s">
        <v>20</v>
      </c>
      <c r="D61" s="17">
        <v>0</v>
      </c>
      <c r="E61" s="17">
        <v>1262</v>
      </c>
      <c r="F61" s="17">
        <v>1262</v>
      </c>
      <c r="G61" s="18" t="str">
        <f t="shared" si="2"/>
        <v>***</v>
      </c>
      <c r="H61" s="19">
        <f t="shared" si="3"/>
        <v>100</v>
      </c>
    </row>
    <row r="62" spans="1:8" x14ac:dyDescent="0.2">
      <c r="A62" s="14" t="s">
        <v>94</v>
      </c>
      <c r="B62" s="15" t="s">
        <v>95</v>
      </c>
      <c r="C62" s="16" t="s">
        <v>84</v>
      </c>
      <c r="D62" s="17">
        <v>0</v>
      </c>
      <c r="E62" s="17">
        <v>10531</v>
      </c>
      <c r="F62" s="17">
        <v>10531</v>
      </c>
      <c r="G62" s="18" t="str">
        <f t="shared" si="2"/>
        <v>***</v>
      </c>
      <c r="H62" s="19">
        <f t="shared" si="3"/>
        <v>100</v>
      </c>
    </row>
    <row r="63" spans="1:8" x14ac:dyDescent="0.2">
      <c r="A63" s="14" t="s">
        <v>96</v>
      </c>
      <c r="B63" s="15" t="s">
        <v>97</v>
      </c>
      <c r="C63" s="16" t="s">
        <v>16</v>
      </c>
      <c r="D63" s="17">
        <v>1183</v>
      </c>
      <c r="E63" s="17">
        <v>8909</v>
      </c>
      <c r="F63" s="17">
        <v>8449</v>
      </c>
      <c r="G63" s="18">
        <f t="shared" si="2"/>
        <v>714.2011834319527</v>
      </c>
      <c r="H63" s="19">
        <f t="shared" si="3"/>
        <v>94.836682006959251</v>
      </c>
    </row>
    <row r="64" spans="1:8" ht="13.5" thickBot="1" x14ac:dyDescent="0.25">
      <c r="A64" s="14" t="s">
        <v>98</v>
      </c>
      <c r="B64" s="15" t="s">
        <v>99</v>
      </c>
      <c r="C64" s="16" t="s">
        <v>44</v>
      </c>
      <c r="D64" s="17">
        <v>0</v>
      </c>
      <c r="E64" s="17">
        <v>3342</v>
      </c>
      <c r="F64" s="17">
        <v>3341</v>
      </c>
      <c r="G64" s="18" t="str">
        <f t="shared" si="2"/>
        <v>***</v>
      </c>
      <c r="H64" s="19">
        <f t="shared" si="3"/>
        <v>99.970077797725907</v>
      </c>
    </row>
    <row r="65" spans="1:8" ht="13.5" thickBot="1" x14ac:dyDescent="0.25">
      <c r="A65" s="30"/>
      <c r="B65" s="31"/>
      <c r="C65" s="32"/>
      <c r="D65" s="10">
        <v>87945</v>
      </c>
      <c r="E65" s="11">
        <v>127707</v>
      </c>
      <c r="F65" s="11">
        <v>127355</v>
      </c>
      <c r="G65" s="12">
        <f t="shared" si="2"/>
        <v>144.81209847063505</v>
      </c>
      <c r="H65" s="13">
        <f t="shared" si="3"/>
        <v>99.72436906355955</v>
      </c>
    </row>
    <row r="66" spans="1:8" x14ac:dyDescent="0.2">
      <c r="A66" s="28" t="s">
        <v>100</v>
      </c>
      <c r="B66" s="29" t="s">
        <v>101</v>
      </c>
      <c r="C66" s="16" t="s">
        <v>16</v>
      </c>
      <c r="D66" s="17">
        <v>57132</v>
      </c>
      <c r="E66" s="17">
        <v>69776</v>
      </c>
      <c r="F66" s="17">
        <v>69732</v>
      </c>
      <c r="G66" s="18">
        <f t="shared" si="2"/>
        <v>122.05419029615626</v>
      </c>
      <c r="H66" s="19">
        <f t="shared" si="3"/>
        <v>99.936941068562263</v>
      </c>
    </row>
    <row r="67" spans="1:8" x14ac:dyDescent="0.2">
      <c r="A67" s="21"/>
      <c r="B67" s="23"/>
      <c r="C67" s="16" t="s">
        <v>102</v>
      </c>
      <c r="D67" s="17">
        <v>0</v>
      </c>
      <c r="E67" s="17">
        <v>4834</v>
      </c>
      <c r="F67" s="17">
        <v>4775</v>
      </c>
      <c r="G67" s="18" t="str">
        <f t="shared" si="2"/>
        <v>***</v>
      </c>
      <c r="H67" s="19">
        <f t="shared" si="3"/>
        <v>98.779478692594125</v>
      </c>
    </row>
    <row r="68" spans="1:8" x14ac:dyDescent="0.2">
      <c r="A68" s="14" t="s">
        <v>103</v>
      </c>
      <c r="B68" s="15" t="s">
        <v>104</v>
      </c>
      <c r="C68" s="16" t="s">
        <v>105</v>
      </c>
      <c r="D68" s="17">
        <v>0</v>
      </c>
      <c r="E68" s="17">
        <v>2210</v>
      </c>
      <c r="F68" s="17">
        <v>2205</v>
      </c>
      <c r="G68" s="18" t="str">
        <f t="shared" si="2"/>
        <v>***</v>
      </c>
      <c r="H68" s="19">
        <f t="shared" si="3"/>
        <v>99.773755656108591</v>
      </c>
    </row>
    <row r="69" spans="1:8" x14ac:dyDescent="0.2">
      <c r="A69" s="14" t="s">
        <v>106</v>
      </c>
      <c r="B69" s="15" t="s">
        <v>107</v>
      </c>
      <c r="C69" s="16" t="s">
        <v>105</v>
      </c>
      <c r="D69" s="17">
        <v>0</v>
      </c>
      <c r="E69" s="17">
        <v>6096</v>
      </c>
      <c r="F69" s="17">
        <v>6096</v>
      </c>
      <c r="G69" s="18" t="str">
        <f t="shared" si="2"/>
        <v>***</v>
      </c>
      <c r="H69" s="19">
        <f t="shared" si="3"/>
        <v>100</v>
      </c>
    </row>
    <row r="70" spans="1:8" x14ac:dyDescent="0.2">
      <c r="A70" s="20" t="s">
        <v>108</v>
      </c>
      <c r="B70" s="22" t="s">
        <v>109</v>
      </c>
      <c r="C70" s="16" t="s">
        <v>105</v>
      </c>
      <c r="D70" s="17">
        <v>13000</v>
      </c>
      <c r="E70" s="17">
        <v>20432</v>
      </c>
      <c r="F70" s="17">
        <v>20431</v>
      </c>
      <c r="G70" s="18">
        <f t="shared" ref="G70:G101" si="4">IF(OR((D70=0),AND((D70&lt;0),(F70&gt;=0)),AND((D70&gt;0),(F70&lt;=0))),"***",100*F70/D70)</f>
        <v>157.16153846153847</v>
      </c>
      <c r="H70" s="19">
        <f t="shared" ref="H70:H82" si="5">IF(OR((E70=0),AND((E70&lt;0),(F70&gt;=0)),AND((E70&gt;0),(F70&lt;=0))),"***",100*F70/E70)</f>
        <v>99.995105716523099</v>
      </c>
    </row>
    <row r="71" spans="1:8" ht="13.5" thickBot="1" x14ac:dyDescent="0.25">
      <c r="A71" s="26"/>
      <c r="B71" s="27"/>
      <c r="C71" s="16" t="s">
        <v>16</v>
      </c>
      <c r="D71" s="17">
        <v>17813</v>
      </c>
      <c r="E71" s="17">
        <v>24359</v>
      </c>
      <c r="F71" s="17">
        <v>24116</v>
      </c>
      <c r="G71" s="18">
        <f t="shared" si="4"/>
        <v>135.38426991523045</v>
      </c>
      <c r="H71" s="19">
        <f t="shared" si="5"/>
        <v>99.002422102713581</v>
      </c>
    </row>
    <row r="72" spans="1:8" ht="13.5" thickBot="1" x14ac:dyDescent="0.25">
      <c r="A72" s="30"/>
      <c r="B72" s="31"/>
      <c r="C72" s="32"/>
      <c r="D72" s="10">
        <v>94239</v>
      </c>
      <c r="E72" s="11">
        <v>306476</v>
      </c>
      <c r="F72" s="11">
        <v>278142</v>
      </c>
      <c r="G72" s="12">
        <f t="shared" si="4"/>
        <v>295.14532200044567</v>
      </c>
      <c r="H72" s="13">
        <f t="shared" si="5"/>
        <v>90.754904136049802</v>
      </c>
    </row>
    <row r="73" spans="1:8" x14ac:dyDescent="0.2">
      <c r="A73" s="28" t="s">
        <v>110</v>
      </c>
      <c r="B73" s="29" t="s">
        <v>111</v>
      </c>
      <c r="C73" s="16" t="s">
        <v>93</v>
      </c>
      <c r="D73" s="17">
        <v>1000</v>
      </c>
      <c r="E73" s="17">
        <v>3580</v>
      </c>
      <c r="F73" s="17">
        <v>3098</v>
      </c>
      <c r="G73" s="18">
        <f t="shared" si="4"/>
        <v>309.8</v>
      </c>
      <c r="H73" s="19">
        <f t="shared" si="5"/>
        <v>86.536312849162016</v>
      </c>
    </row>
    <row r="74" spans="1:8" x14ac:dyDescent="0.2">
      <c r="A74" s="24"/>
      <c r="B74" s="25"/>
      <c r="C74" s="16" t="s">
        <v>112</v>
      </c>
      <c r="D74" s="17">
        <v>20000</v>
      </c>
      <c r="E74" s="17">
        <v>62986</v>
      </c>
      <c r="F74" s="17">
        <v>62701</v>
      </c>
      <c r="G74" s="18">
        <f t="shared" si="4"/>
        <v>313.505</v>
      </c>
      <c r="H74" s="19">
        <f t="shared" si="5"/>
        <v>99.547518496173751</v>
      </c>
    </row>
    <row r="75" spans="1:8" x14ac:dyDescent="0.2">
      <c r="A75" s="24"/>
      <c r="B75" s="25"/>
      <c r="C75" s="16" t="s">
        <v>19</v>
      </c>
      <c r="D75" s="17">
        <v>0</v>
      </c>
      <c r="E75" s="17">
        <v>223</v>
      </c>
      <c r="F75" s="17">
        <v>222</v>
      </c>
      <c r="G75" s="18" t="str">
        <f t="shared" si="4"/>
        <v>***</v>
      </c>
      <c r="H75" s="19">
        <f t="shared" si="5"/>
        <v>99.551569506726452</v>
      </c>
    </row>
    <row r="76" spans="1:8" x14ac:dyDescent="0.2">
      <c r="A76" s="24"/>
      <c r="B76" s="25"/>
      <c r="C76" s="16" t="s">
        <v>16</v>
      </c>
      <c r="D76" s="17">
        <v>819</v>
      </c>
      <c r="E76" s="17">
        <v>597</v>
      </c>
      <c r="F76" s="17">
        <v>588</v>
      </c>
      <c r="G76" s="18">
        <f t="shared" si="4"/>
        <v>71.794871794871796</v>
      </c>
      <c r="H76" s="19">
        <f t="shared" si="5"/>
        <v>98.492462311557787</v>
      </c>
    </row>
    <row r="77" spans="1:8" x14ac:dyDescent="0.2">
      <c r="A77" s="21"/>
      <c r="B77" s="23"/>
      <c r="C77" s="16" t="s">
        <v>20</v>
      </c>
      <c r="D77" s="17">
        <v>0</v>
      </c>
      <c r="E77" s="17">
        <v>87</v>
      </c>
      <c r="F77" s="17">
        <v>84</v>
      </c>
      <c r="G77" s="18" t="str">
        <f t="shared" si="4"/>
        <v>***</v>
      </c>
      <c r="H77" s="19">
        <f t="shared" si="5"/>
        <v>96.551724137931032</v>
      </c>
    </row>
    <row r="78" spans="1:8" x14ac:dyDescent="0.2">
      <c r="A78" s="14" t="s">
        <v>113</v>
      </c>
      <c r="B78" s="15" t="s">
        <v>114</v>
      </c>
      <c r="C78" s="16" t="s">
        <v>20</v>
      </c>
      <c r="D78" s="17">
        <v>0</v>
      </c>
      <c r="E78" s="17">
        <v>39</v>
      </c>
      <c r="F78" s="17">
        <v>36</v>
      </c>
      <c r="G78" s="18" t="str">
        <f t="shared" si="4"/>
        <v>***</v>
      </c>
      <c r="H78" s="19">
        <f t="shared" si="5"/>
        <v>92.307692307692307</v>
      </c>
    </row>
    <row r="79" spans="1:8" x14ac:dyDescent="0.2">
      <c r="A79" s="20" t="s">
        <v>115</v>
      </c>
      <c r="B79" s="22" t="s">
        <v>116</v>
      </c>
      <c r="C79" s="16" t="s">
        <v>75</v>
      </c>
      <c r="D79" s="17">
        <v>5420</v>
      </c>
      <c r="E79" s="17">
        <v>238964</v>
      </c>
      <c r="F79" s="17">
        <v>211413</v>
      </c>
      <c r="G79" s="18">
        <f t="shared" si="4"/>
        <v>3900.608856088561</v>
      </c>
      <c r="H79" s="19">
        <f t="shared" si="5"/>
        <v>88.47064829848847</v>
      </c>
    </row>
    <row r="80" spans="1:8" x14ac:dyDescent="0.2">
      <c r="A80" s="21"/>
      <c r="B80" s="23"/>
      <c r="C80" s="16" t="s">
        <v>16</v>
      </c>
      <c r="D80" s="17">
        <v>35000</v>
      </c>
      <c r="E80" s="17">
        <v>0</v>
      </c>
      <c r="F80" s="17">
        <v>0</v>
      </c>
      <c r="G80" s="18" t="str">
        <f t="shared" si="4"/>
        <v>***</v>
      </c>
      <c r="H80" s="19" t="str">
        <f t="shared" si="5"/>
        <v>***</v>
      </c>
    </row>
    <row r="81" spans="1:8" ht="13.5" thickBot="1" x14ac:dyDescent="0.25">
      <c r="A81" s="14" t="s">
        <v>117</v>
      </c>
      <c r="B81" s="15" t="s">
        <v>118</v>
      </c>
      <c r="C81" s="16" t="s">
        <v>16</v>
      </c>
      <c r="D81" s="17">
        <v>32000</v>
      </c>
      <c r="E81" s="17">
        <v>0</v>
      </c>
      <c r="F81" s="17">
        <v>0</v>
      </c>
      <c r="G81" s="18" t="str">
        <f t="shared" si="4"/>
        <v>***</v>
      </c>
      <c r="H81" s="19" t="str">
        <f t="shared" si="5"/>
        <v>***</v>
      </c>
    </row>
    <row r="82" spans="1:8" ht="13.5" thickBot="1" x14ac:dyDescent="0.25">
      <c r="A82" s="30" t="s">
        <v>119</v>
      </c>
      <c r="B82" s="31"/>
      <c r="C82" s="32"/>
      <c r="D82" s="10">
        <v>1147102</v>
      </c>
      <c r="E82" s="11">
        <v>2511152</v>
      </c>
      <c r="F82" s="11">
        <v>2326441</v>
      </c>
      <c r="G82" s="12">
        <f t="shared" si="4"/>
        <v>202.81029934565541</v>
      </c>
      <c r="H82" s="13">
        <f t="shared" si="5"/>
        <v>92.644371985447322</v>
      </c>
    </row>
  </sheetData>
  <mergeCells count="47">
    <mergeCell ref="A2:H2"/>
    <mergeCell ref="A3:A5"/>
    <mergeCell ref="B3:B5"/>
    <mergeCell ref="C3:C5"/>
    <mergeCell ref="D3:D5"/>
    <mergeCell ref="E3:E5"/>
    <mergeCell ref="F3:F5"/>
    <mergeCell ref="A82:C82"/>
    <mergeCell ref="A79:A80"/>
    <mergeCell ref="B79:B80"/>
    <mergeCell ref="A73:A77"/>
    <mergeCell ref="B73:B77"/>
    <mergeCell ref="A6:C6"/>
    <mergeCell ref="A22:C22"/>
    <mergeCell ref="A53:C53"/>
    <mergeCell ref="A65:C65"/>
    <mergeCell ref="A72:C72"/>
    <mergeCell ref="A70:A71"/>
    <mergeCell ref="B70:B71"/>
    <mergeCell ref="A66:A67"/>
    <mergeCell ref="B66:B67"/>
    <mergeCell ref="A58:A61"/>
    <mergeCell ref="B58:B61"/>
    <mergeCell ref="A51:A52"/>
    <mergeCell ref="B51:B52"/>
    <mergeCell ref="A49:A50"/>
    <mergeCell ref="B49:B50"/>
    <mergeCell ref="A47:A48"/>
    <mergeCell ref="B47:B48"/>
    <mergeCell ref="A44:A45"/>
    <mergeCell ref="B44:B45"/>
    <mergeCell ref="A35:A36"/>
    <mergeCell ref="B35:B36"/>
    <mergeCell ref="A31:A32"/>
    <mergeCell ref="B31:B32"/>
    <mergeCell ref="A28:A30"/>
    <mergeCell ref="B28:B30"/>
    <mergeCell ref="A25:A26"/>
    <mergeCell ref="B25:B26"/>
    <mergeCell ref="A20:A21"/>
    <mergeCell ref="B20:B21"/>
    <mergeCell ref="A14:A15"/>
    <mergeCell ref="B14:B15"/>
    <mergeCell ref="A10:A13"/>
    <mergeCell ref="B10:B13"/>
    <mergeCell ref="A8:A9"/>
    <mergeCell ref="B8:B9"/>
  </mergeCells>
  <phoneticPr fontId="0" type="noConversion"/>
  <pageMargins left="0.78740157480314965" right="0.78740157480314965" top="0.78740157480314965" bottom="0.39370078740157483" header="0.51181102362204722" footer="0.51181102362204722"/>
  <pageSetup paperSize="9" orientation="landscape" r:id="rId1"/>
  <headerFooter alignWithMargins="0"/>
  <rowBreaks count="1" manualBreakCount="1"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UCRXL542</vt:lpstr>
      <vt:lpstr>UCRXL542!Názvy_tisku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Ileček</dc:creator>
  <cp:lastModifiedBy>Lindovská Jana</cp:lastModifiedBy>
  <cp:lastPrinted>2013-03-12T08:53:46Z</cp:lastPrinted>
  <dcterms:created xsi:type="dcterms:W3CDTF">2001-10-24T13:08:44Z</dcterms:created>
  <dcterms:modified xsi:type="dcterms:W3CDTF">2013-03-12T08:53:48Z</dcterms:modified>
</cp:coreProperties>
</file>