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5330" windowHeight="9120"/>
  </bookViews>
  <sheets>
    <sheet name="UCRXL543" sheetId="4" r:id="rId1"/>
    <sheet name="Modul1" sheetId="2" state="veryHidden" r:id="rId2"/>
  </sheets>
  <definedNames>
    <definedName name="_xlnm.Print_Titles" localSheetId="0">UCRXL543!$2:$5</definedName>
  </definedNames>
  <calcPr calcId="145621"/>
</workbook>
</file>

<file path=xl/calcChain.xml><?xml version="1.0" encoding="utf-8"?>
<calcChain xmlns="http://schemas.openxmlformats.org/spreadsheetml/2006/main">
  <c r="H236" i="4" l="1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</calcChain>
</file>

<file path=xl/sharedStrings.xml><?xml version="1.0" encoding="utf-8"?>
<sst xmlns="http://schemas.openxmlformats.org/spreadsheetml/2006/main" count="491" uniqueCount="295">
  <si>
    <t xml:space="preserve"> Běžné výdaje dle jednotlivých ODPA k 12/2012 (v tis. Kč)</t>
  </si>
  <si>
    <t>Skutečnost v</t>
  </si>
  <si>
    <t>OdPa</t>
  </si>
  <si>
    <t>Název OdPa</t>
  </si>
  <si>
    <t>ORJ</t>
  </si>
  <si>
    <t>Schválený rozpočet</t>
  </si>
  <si>
    <t>Upravený rozpočet</t>
  </si>
  <si>
    <t>Skutečnost</t>
  </si>
  <si>
    <t>% ze SR</t>
  </si>
  <si>
    <t>% z UR</t>
  </si>
  <si>
    <t>001014</t>
  </si>
  <si>
    <t>Ozdrav.hosp.zvířat,pol.a spec.plod.a svl.vet.péče</t>
  </si>
  <si>
    <t>0136</t>
  </si>
  <si>
    <t>0190</t>
  </si>
  <si>
    <t>0270</t>
  </si>
  <si>
    <t>001019</t>
  </si>
  <si>
    <t>Ostatní zemědělská a potravinářská činnost a rozvo</t>
  </si>
  <si>
    <t>001031</t>
  </si>
  <si>
    <t>Pěstební činnost</t>
  </si>
  <si>
    <t>001036</t>
  </si>
  <si>
    <t>Správa v lesním hospodářství</t>
  </si>
  <si>
    <t>001037</t>
  </si>
  <si>
    <t>Celospolečenské funkce lesů</t>
  </si>
  <si>
    <t>002141</t>
  </si>
  <si>
    <t>Vnitřní obchod</t>
  </si>
  <si>
    <t>0100</t>
  </si>
  <si>
    <t>0160</t>
  </si>
  <si>
    <t>0221</t>
  </si>
  <si>
    <t>0300</t>
  </si>
  <si>
    <t>002143</t>
  </si>
  <si>
    <t>Cestovní ruch</t>
  </si>
  <si>
    <t>002212</t>
  </si>
  <si>
    <t>Silnice</t>
  </si>
  <si>
    <t>0230</t>
  </si>
  <si>
    <t>002219</t>
  </si>
  <si>
    <t>Ostatní záležitosti pozemních komunikací</t>
  </si>
  <si>
    <t>002221</t>
  </si>
  <si>
    <t>Provoz veřejné silniční dopravy</t>
  </si>
  <si>
    <t>002223</t>
  </si>
  <si>
    <t>Bezpečnost silničního provozu</t>
  </si>
  <si>
    <t>002229</t>
  </si>
  <si>
    <t>Ostatní záležitosti v silniční dopravě</t>
  </si>
  <si>
    <t>0130</t>
  </si>
  <si>
    <t>0135</t>
  </si>
  <si>
    <t>002249</t>
  </si>
  <si>
    <t>Ostatní záležitosti železniční dopravy</t>
  </si>
  <si>
    <t>002291</t>
  </si>
  <si>
    <t>Mezinárodní spolupráce v dopravě</t>
  </si>
  <si>
    <t>002299</t>
  </si>
  <si>
    <t>Ostatní záležitosti v dopravě</t>
  </si>
  <si>
    <t>0101</t>
  </si>
  <si>
    <t>002310</t>
  </si>
  <si>
    <t>Pitná voda</t>
  </si>
  <si>
    <t>002321</t>
  </si>
  <si>
    <t>Odvádění a čištění odpadních vod a nakl.s kaly</t>
  </si>
  <si>
    <t>002329</t>
  </si>
  <si>
    <t>Odvádění a čištění odpadních vod j.n.</t>
  </si>
  <si>
    <t>002339</t>
  </si>
  <si>
    <t>Záležitosti vodních toků a vodohosp.děl j.n.</t>
  </si>
  <si>
    <t>003111</t>
  </si>
  <si>
    <t>Předškolní zařízení</t>
  </si>
  <si>
    <t>0140</t>
  </si>
  <si>
    <t>003113</t>
  </si>
  <si>
    <t>Základní školy</t>
  </si>
  <si>
    <t>003119</t>
  </si>
  <si>
    <t>Ostatní záležitosti předšk.výchovy a zákl.vzdělání</t>
  </si>
  <si>
    <t>0200</t>
  </si>
  <si>
    <t>003121</t>
  </si>
  <si>
    <t>Gymnázia</t>
  </si>
  <si>
    <t>003149</t>
  </si>
  <si>
    <t>Ostatní zařízení souvis.s vých.a vzděl.mládeže</t>
  </si>
  <si>
    <t>003211</t>
  </si>
  <si>
    <t>Činnost vysokých škol</t>
  </si>
  <si>
    <t>003291</t>
  </si>
  <si>
    <t>Mezinárodní spolupráce ve vzdělávání</t>
  </si>
  <si>
    <t>0161</t>
  </si>
  <si>
    <t>003299</t>
  </si>
  <si>
    <t>Ostatní záležitosti vzdělávání</t>
  </si>
  <si>
    <t>003311</t>
  </si>
  <si>
    <t>Divadelní činnost</t>
  </si>
  <si>
    <t>003312</t>
  </si>
  <si>
    <t>Hudební činnost</t>
  </si>
  <si>
    <t>003313</t>
  </si>
  <si>
    <t>Film.tvorba,distribuce, kina a shrom.audio archiv.</t>
  </si>
  <si>
    <t>003314</t>
  </si>
  <si>
    <t>Činnosti knihovnické</t>
  </si>
  <si>
    <t>003315</t>
  </si>
  <si>
    <t>Činnosti muzeí a galerií</t>
  </si>
  <si>
    <t>003316</t>
  </si>
  <si>
    <t>Vydavatelská činnost</t>
  </si>
  <si>
    <t>003319</t>
  </si>
  <si>
    <t>Ostatní záležitosti kultury</t>
  </si>
  <si>
    <t>0120</t>
  </si>
  <si>
    <t>003322</t>
  </si>
  <si>
    <t>Zachování a obnova kulturních památek</t>
  </si>
  <si>
    <t>0210</t>
  </si>
  <si>
    <t>003326</t>
  </si>
  <si>
    <t>Pořízení,zachování a obnova hodnot nár hist.povědo</t>
  </si>
  <si>
    <t>003329</t>
  </si>
  <si>
    <t>Ostatní zál.ochrany památek a péče o kult.dědictví</t>
  </si>
  <si>
    <t>003349</t>
  </si>
  <si>
    <t>Ostatní záležitosti sdělovacích prostředků</t>
  </si>
  <si>
    <t>003391</t>
  </si>
  <si>
    <t>Mezinár.spolupráce v kultuře, církvích a sděl.pros</t>
  </si>
  <si>
    <t>003392</t>
  </si>
  <si>
    <t>Zájmová činnost v kultuře</t>
  </si>
  <si>
    <t>003399</t>
  </si>
  <si>
    <t>Ostatní záležitosti kultury,církví a sděl.prostř.</t>
  </si>
  <si>
    <t>003412</t>
  </si>
  <si>
    <t>Sportovní zařízení v majetku obce</t>
  </si>
  <si>
    <t>003419</t>
  </si>
  <si>
    <t>Ostatní tělovýchovná činnost</t>
  </si>
  <si>
    <t>003421</t>
  </si>
  <si>
    <t>Využití volného času dětí a mládeže</t>
  </si>
  <si>
    <t>003429</t>
  </si>
  <si>
    <t>Ostatní zájmová činnost a rekreace</t>
  </si>
  <si>
    <t>003513</t>
  </si>
  <si>
    <t>Lékařská služba první pomoci</t>
  </si>
  <si>
    <t>0170</t>
  </si>
  <si>
    <t>003515</t>
  </si>
  <si>
    <t>Specializovaná ambulantní zdravotní péče</t>
  </si>
  <si>
    <t>003519</t>
  </si>
  <si>
    <t>Ostatní ambulantní péče</t>
  </si>
  <si>
    <t>003522</t>
  </si>
  <si>
    <t>Ostatní nemocnice</t>
  </si>
  <si>
    <t>003525</t>
  </si>
  <si>
    <t>Hospice</t>
  </si>
  <si>
    <t>003529</t>
  </si>
  <si>
    <t>Ostatní ústavní péče</t>
  </si>
  <si>
    <t>003534</t>
  </si>
  <si>
    <t>Doprava ve zdravotnictví</t>
  </si>
  <si>
    <t>003539</t>
  </si>
  <si>
    <t>Ostatní zdravotnická zaříz.a služby pro zdravot.</t>
  </si>
  <si>
    <t>003545</t>
  </si>
  <si>
    <t>Programy paliativní péče</t>
  </si>
  <si>
    <t>003549</t>
  </si>
  <si>
    <t>Ostatní speciální zdravotnická péče</t>
  </si>
  <si>
    <t>003569</t>
  </si>
  <si>
    <t>Ostatní správa ve zdravotnictví j.n.</t>
  </si>
  <si>
    <t>003592</t>
  </si>
  <si>
    <t>Další vzdělávání pracovníků ve zdravotnictví</t>
  </si>
  <si>
    <t>003599</t>
  </si>
  <si>
    <t>Ostatní činnost ve zdravotnictví</t>
  </si>
  <si>
    <t>003612</t>
  </si>
  <si>
    <t>Bytové hospodářství</t>
  </si>
  <si>
    <t>0137</t>
  </si>
  <si>
    <t>003631</t>
  </si>
  <si>
    <t>Veřejné osvětlení</t>
  </si>
  <si>
    <t>003633</t>
  </si>
  <si>
    <t>Výstavba a údržba místních inženýrských sítí</t>
  </si>
  <si>
    <t>003635</t>
  </si>
  <si>
    <t>Územní plánování</t>
  </si>
  <si>
    <t>003636</t>
  </si>
  <si>
    <t>Územní rozvoj</t>
  </si>
  <si>
    <t>003639</t>
  </si>
  <si>
    <t>Komunální služby a územní rozvoj j.n.</t>
  </si>
  <si>
    <t>0250</t>
  </si>
  <si>
    <t>0260</t>
  </si>
  <si>
    <t>003699</t>
  </si>
  <si>
    <t>Ost.záležitosti bydlení, kom.služeb a územ.rozvoje</t>
  </si>
  <si>
    <t>0134</t>
  </si>
  <si>
    <t>003716</t>
  </si>
  <si>
    <t>Monitoring ochrany ovzduší</t>
  </si>
  <si>
    <t>003719</t>
  </si>
  <si>
    <t>Ostatní činnosti k ochraně ovzduší</t>
  </si>
  <si>
    <t>003722</t>
  </si>
  <si>
    <t>Sběr a svoz komunálních odpadů</t>
  </si>
  <si>
    <t>003725</t>
  </si>
  <si>
    <t>Využívání a zneškodňování komun.odpadů</t>
  </si>
  <si>
    <t>003733</t>
  </si>
  <si>
    <t>Monitoring půdy a podzemní vody</t>
  </si>
  <si>
    <t>003739</t>
  </si>
  <si>
    <t>Ostatní ochrana půdy a spod.vody</t>
  </si>
  <si>
    <t>003741</t>
  </si>
  <si>
    <t>Ochrana druhů a stanovišť</t>
  </si>
  <si>
    <t>003744</t>
  </si>
  <si>
    <t>Protierozní, protilavinová a protipožární ochrana</t>
  </si>
  <si>
    <t>003745</t>
  </si>
  <si>
    <t>Péče o vzhled obcí a veřejnou zeleň</t>
  </si>
  <si>
    <t>003749</t>
  </si>
  <si>
    <t>Ostatní činnosti k ochraně přírody a krajiny</t>
  </si>
  <si>
    <t>003769</t>
  </si>
  <si>
    <t>Ostatní správa v ochraně životního prostředí</t>
  </si>
  <si>
    <t>003792</t>
  </si>
  <si>
    <t>Ekologická výchova a osvěta</t>
  </si>
  <si>
    <t>003799</t>
  </si>
  <si>
    <t>Ostatní ekologické záležitosti</t>
  </si>
  <si>
    <t>004199</t>
  </si>
  <si>
    <t>Ostatní dávky povahy sociálního zabezpečení j.n.</t>
  </si>
  <si>
    <t>0180</t>
  </si>
  <si>
    <t>004311</t>
  </si>
  <si>
    <t>Základní sociální poradentství</t>
  </si>
  <si>
    <t>004312</t>
  </si>
  <si>
    <t>Odborné sociální poradentství</t>
  </si>
  <si>
    <t>004319</t>
  </si>
  <si>
    <t>Ostatní výdaje související se sociál.poradenstvím</t>
  </si>
  <si>
    <t>004329</t>
  </si>
  <si>
    <t>Ostatní sociální péče a pomoc dětem a mládeži</t>
  </si>
  <si>
    <t>004332</t>
  </si>
  <si>
    <t>Zařízení pro výkon pěstounské péče</t>
  </si>
  <si>
    <t>004339</t>
  </si>
  <si>
    <t>Ostatní sociální péče a pomoc rodině a manželství</t>
  </si>
  <si>
    <t>004344</t>
  </si>
  <si>
    <t>Sociální rehabilitace</t>
  </si>
  <si>
    <t>004349</t>
  </si>
  <si>
    <t>Ost.soc.péče a pomoc ostatním skup.obyvatelstva</t>
  </si>
  <si>
    <t>0133</t>
  </si>
  <si>
    <t>004351</t>
  </si>
  <si>
    <t>Osobní asist., peč.služba a podpora samost.bydlení</t>
  </si>
  <si>
    <t>004352</t>
  </si>
  <si>
    <t>Tísňová péče</t>
  </si>
  <si>
    <t>004353</t>
  </si>
  <si>
    <t>Průvodcovské a předčitatelské služby</t>
  </si>
  <si>
    <t>004354</t>
  </si>
  <si>
    <t>Chráněné bydlení</t>
  </si>
  <si>
    <t>004355</t>
  </si>
  <si>
    <t>Týdenní stacionáře</t>
  </si>
  <si>
    <t>004356</t>
  </si>
  <si>
    <t>Denní stacionáře a centra denních služeb</t>
  </si>
  <si>
    <t>004357</t>
  </si>
  <si>
    <t>Domovy</t>
  </si>
  <si>
    <t>004358</t>
  </si>
  <si>
    <t>Sociální služby poskyt.ve zdrav.zaříz. ústav.péče</t>
  </si>
  <si>
    <t>004359</t>
  </si>
  <si>
    <t>Ostatní služby a činnosti v oblasti sociální péče</t>
  </si>
  <si>
    <t>004371</t>
  </si>
  <si>
    <t>Raná péče a soc.aktivizační sl.pro rodiny s dětmi</t>
  </si>
  <si>
    <t>004372</t>
  </si>
  <si>
    <t>Krizová pomoc</t>
  </si>
  <si>
    <t>004373</t>
  </si>
  <si>
    <t>Domy na půl cesty</t>
  </si>
  <si>
    <t>004374</t>
  </si>
  <si>
    <t>Azyl.domy, nízkoprahová denní centra a noclehárny</t>
  </si>
  <si>
    <t>004375</t>
  </si>
  <si>
    <t>Nízkoprahová zařízení pro děti a mládež</t>
  </si>
  <si>
    <t>004376</t>
  </si>
  <si>
    <t>Sl.násl.péče,terapeutické komunity a kontak.centra</t>
  </si>
  <si>
    <t>004377</t>
  </si>
  <si>
    <t>Sociálně terapeutické dílny</t>
  </si>
  <si>
    <t>004378</t>
  </si>
  <si>
    <t>Terénní programy</t>
  </si>
  <si>
    <t>004379</t>
  </si>
  <si>
    <t>Ostatní služby a činnosti v oblasti soc. prevence</t>
  </si>
  <si>
    <t>004399</t>
  </si>
  <si>
    <t>Ostatní záležitosti soc.věcí a politiky zaměstnano</t>
  </si>
  <si>
    <t>005212</t>
  </si>
  <si>
    <t>Ochrana obyvatelstva</t>
  </si>
  <si>
    <t>005219</t>
  </si>
  <si>
    <t>Ostatní záležitosti ochrany obyvatelstva</t>
  </si>
  <si>
    <t>005279</t>
  </si>
  <si>
    <t>Záležitosti krizového řízení jinde nezařazené</t>
  </si>
  <si>
    <t>005311</t>
  </si>
  <si>
    <t>Bezpečnost a veřejný pořádek</t>
  </si>
  <si>
    <t>0272</t>
  </si>
  <si>
    <t>005399</t>
  </si>
  <si>
    <t>Ostatní záležitosti bezpečnosti veřejného pořádku</t>
  </si>
  <si>
    <t>005511</t>
  </si>
  <si>
    <t>Požární ochrana - profesionální část</t>
  </si>
  <si>
    <t>0121</t>
  </si>
  <si>
    <t>005512</t>
  </si>
  <si>
    <t>Požární ochrana - dobrovolná část</t>
  </si>
  <si>
    <t>005519</t>
  </si>
  <si>
    <t>Ostatní záležitosti požární ochrany</t>
  </si>
  <si>
    <t>005522</t>
  </si>
  <si>
    <t>Ostatní činnosti v integrovaném záchran. systému</t>
  </si>
  <si>
    <t>005599</t>
  </si>
  <si>
    <t>Ostatní záležitosti pož. ochrany a int.zách.syst.</t>
  </si>
  <si>
    <t>006112</t>
  </si>
  <si>
    <t>Zastupitelstva obcí</t>
  </si>
  <si>
    <t>006115</t>
  </si>
  <si>
    <t>Volby do zastupitelstev územních samosprávných cel</t>
  </si>
  <si>
    <t>006171</t>
  </si>
  <si>
    <t>Činnost místní správy</t>
  </si>
  <si>
    <t>0132</t>
  </si>
  <si>
    <t>006211</t>
  </si>
  <si>
    <t>Archivní činnost</t>
  </si>
  <si>
    <t>0290</t>
  </si>
  <si>
    <t>006223</t>
  </si>
  <si>
    <t>Mezinárodní spolupráce (jinde nezařazená)</t>
  </si>
  <si>
    <t>006310</t>
  </si>
  <si>
    <t>Obecné příjmy a výdaje z finančních operací</t>
  </si>
  <si>
    <t>006320</t>
  </si>
  <si>
    <t>Pojištění funkčně nespecifikované</t>
  </si>
  <si>
    <t>006330</t>
  </si>
  <si>
    <t>Převody vlastním fondům v rozpočtech územní úrovně</t>
  </si>
  <si>
    <t>006399</t>
  </si>
  <si>
    <t>Ostatní finanční operace</t>
  </si>
  <si>
    <t>006402</t>
  </si>
  <si>
    <t>Finanční vypořádání minulých let</t>
  </si>
  <si>
    <t>006409</t>
  </si>
  <si>
    <t>Ostatní činnosti j.n.</t>
  </si>
  <si>
    <t>Běžné výdaje CELKEM</t>
  </si>
  <si>
    <t>Konsolidace výdajů (- Pol 5342)+(- Pol 5344)+(- Pol 5345)+(- Pol 5349)</t>
  </si>
  <si>
    <t>Běžné výdaje po konsolidaci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</si>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</sst>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3" fontId="0" fillId="0" borderId="0" xfId="0" applyNumberFormat="1"/>
    <xf numFmtId="4" fontId="0" fillId="0" borderId="0" xfId="0" applyNumberFormat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" wrapText="1"/>
    </xf>
    <xf numFmtId="3" fontId="2" fillId="0" borderId="15" xfId="0" applyNumberFormat="1" applyFont="1" applyBorder="1"/>
    <xf numFmtId="3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7" xfId="0" applyNumberFormat="1" applyFont="1" applyBorder="1" applyAlignment="1">
      <alignment horizontal="left"/>
    </xf>
    <xf numFmtId="0" fontId="3" fillId="0" borderId="17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L236"/>
  <sheetViews>
    <sheetView showGridLines="0" tabSelected="1" topLeftCell="A19" zoomScaleNormal="100" workbookViewId="0">
      <selection activeCell="H1" sqref="H1"/>
    </sheetView>
  </sheetViews>
  <sheetFormatPr defaultRowHeight="12.75" x14ac:dyDescent="0.2"/>
  <cols>
    <col min="1" max="1" width="6.140625" bestFit="1" customWidth="1"/>
    <col min="2" max="2" width="39.42578125" style="1" bestFit="1" customWidth="1"/>
    <col min="3" max="3" width="4.42578125" style="1" bestFit="1" customWidth="1"/>
    <col min="4" max="6" width="16.7109375" style="2" customWidth="1"/>
    <col min="7" max="8" width="11.7109375" style="3" customWidth="1"/>
    <col min="9" max="12" width="9.140625" style="2"/>
  </cols>
  <sheetData>
    <row r="1" spans="1:8" x14ac:dyDescent="0.2">
      <c r="H1" s="3" t="s">
        <v>294</v>
      </c>
    </row>
    <row r="2" spans="1:8" ht="16.5" thickBot="1" x14ac:dyDescent="0.25">
      <c r="A2" s="33" t="s">
        <v>0</v>
      </c>
      <c r="B2" s="33"/>
      <c r="C2" s="33"/>
      <c r="D2" s="33"/>
      <c r="E2" s="33"/>
      <c r="F2" s="33"/>
      <c r="G2" s="33"/>
      <c r="H2" s="33"/>
    </row>
    <row r="3" spans="1:8" x14ac:dyDescent="0.2">
      <c r="A3" s="34" t="s">
        <v>2</v>
      </c>
      <c r="B3" s="35" t="s">
        <v>3</v>
      </c>
      <c r="C3" s="35" t="s">
        <v>4</v>
      </c>
      <c r="D3" s="38" t="s">
        <v>5</v>
      </c>
      <c r="E3" s="38" t="s">
        <v>6</v>
      </c>
      <c r="F3" s="38" t="s">
        <v>7</v>
      </c>
      <c r="G3" s="4" t="s">
        <v>1</v>
      </c>
      <c r="H3" s="5" t="s">
        <v>1</v>
      </c>
    </row>
    <row r="4" spans="1:8" x14ac:dyDescent="0.2">
      <c r="A4" s="21"/>
      <c r="B4" s="36"/>
      <c r="C4" s="36"/>
      <c r="D4" s="36"/>
      <c r="E4" s="36"/>
      <c r="F4" s="36"/>
      <c r="G4" s="6" t="s">
        <v>8</v>
      </c>
      <c r="H4" s="7" t="s">
        <v>9</v>
      </c>
    </row>
    <row r="5" spans="1:8" ht="13.5" thickBot="1" x14ac:dyDescent="0.25">
      <c r="A5" s="31"/>
      <c r="B5" s="37"/>
      <c r="C5" s="37"/>
      <c r="D5" s="37"/>
      <c r="E5" s="37"/>
      <c r="F5" s="37"/>
      <c r="G5" s="8"/>
      <c r="H5" s="9"/>
    </row>
    <row r="6" spans="1:8" ht="13.5" thickBot="1" x14ac:dyDescent="0.25">
      <c r="A6" s="28"/>
      <c r="B6" s="29"/>
      <c r="C6" s="30"/>
      <c r="D6" s="10">
        <v>17030</v>
      </c>
      <c r="E6" s="11">
        <v>16902</v>
      </c>
      <c r="F6" s="11">
        <v>16088</v>
      </c>
      <c r="G6" s="12">
        <f t="shared" ref="G6:G69" si="0">IF(OR((D6=0),AND((D6&lt;0),(F6&gt;=0)),AND((D6&gt;0),(F6&lt;=0))),"***",100*F6/D6)</f>
        <v>94.468584850264236</v>
      </c>
      <c r="H6" s="13">
        <f t="shared" ref="H6:H69" si="1">IF(OR((E6=0),AND((E6&lt;0),(F6&gt;=0)),AND((E6&gt;0),(F6&lt;=0))),"***",100*F6/E6)</f>
        <v>95.184001893267066</v>
      </c>
    </row>
    <row r="7" spans="1:8" x14ac:dyDescent="0.2">
      <c r="A7" s="20" t="s">
        <v>10</v>
      </c>
      <c r="B7" s="23" t="s">
        <v>11</v>
      </c>
      <c r="C7" s="16" t="s">
        <v>12</v>
      </c>
      <c r="D7" s="17">
        <v>320</v>
      </c>
      <c r="E7" s="17">
        <v>215</v>
      </c>
      <c r="F7" s="17">
        <v>175</v>
      </c>
      <c r="G7" s="18">
        <f t="shared" si="0"/>
        <v>54.6875</v>
      </c>
      <c r="H7" s="19">
        <f t="shared" si="1"/>
        <v>81.395348837209298</v>
      </c>
    </row>
    <row r="8" spans="1:8" x14ac:dyDescent="0.2">
      <c r="A8" s="21"/>
      <c r="B8" s="24"/>
      <c r="C8" s="16" t="s">
        <v>13</v>
      </c>
      <c r="D8" s="17">
        <v>600</v>
      </c>
      <c r="E8" s="17">
        <v>570</v>
      </c>
      <c r="F8" s="17">
        <v>570</v>
      </c>
      <c r="G8" s="18">
        <f t="shared" si="0"/>
        <v>95</v>
      </c>
      <c r="H8" s="19">
        <f t="shared" si="1"/>
        <v>100</v>
      </c>
    </row>
    <row r="9" spans="1:8" x14ac:dyDescent="0.2">
      <c r="A9" s="22"/>
      <c r="B9" s="25"/>
      <c r="C9" s="16" t="s">
        <v>14</v>
      </c>
      <c r="D9" s="17">
        <v>10827</v>
      </c>
      <c r="E9" s="17">
        <v>10009</v>
      </c>
      <c r="F9" s="17">
        <v>9339</v>
      </c>
      <c r="G9" s="18">
        <f t="shared" si="0"/>
        <v>86.25658077029648</v>
      </c>
      <c r="H9" s="19">
        <f t="shared" si="1"/>
        <v>93.30602457787991</v>
      </c>
    </row>
    <row r="10" spans="1:8" x14ac:dyDescent="0.2">
      <c r="A10" s="14" t="s">
        <v>15</v>
      </c>
      <c r="B10" s="15" t="s">
        <v>16</v>
      </c>
      <c r="C10" s="16" t="s">
        <v>13</v>
      </c>
      <c r="D10" s="17">
        <v>20</v>
      </c>
      <c r="E10" s="17">
        <v>0</v>
      </c>
      <c r="F10" s="17">
        <v>0</v>
      </c>
      <c r="G10" s="18" t="str">
        <f t="shared" si="0"/>
        <v>***</v>
      </c>
      <c r="H10" s="19" t="str">
        <f t="shared" si="1"/>
        <v>***</v>
      </c>
    </row>
    <row r="11" spans="1:8" x14ac:dyDescent="0.2">
      <c r="A11" s="14" t="s">
        <v>17</v>
      </c>
      <c r="B11" s="15" t="s">
        <v>18</v>
      </c>
      <c r="C11" s="16" t="s">
        <v>13</v>
      </c>
      <c r="D11" s="17">
        <v>5263</v>
      </c>
      <c r="E11" s="17">
        <v>4952</v>
      </c>
      <c r="F11" s="17">
        <v>4851</v>
      </c>
      <c r="G11" s="18">
        <f t="shared" si="0"/>
        <v>92.171765152954592</v>
      </c>
      <c r="H11" s="19">
        <f t="shared" si="1"/>
        <v>97.960420032310182</v>
      </c>
    </row>
    <row r="12" spans="1:8" x14ac:dyDescent="0.2">
      <c r="A12" s="14" t="s">
        <v>19</v>
      </c>
      <c r="B12" s="15" t="s">
        <v>20</v>
      </c>
      <c r="C12" s="16" t="s">
        <v>13</v>
      </c>
      <c r="D12" s="17">
        <v>0</v>
      </c>
      <c r="E12" s="17">
        <v>1131</v>
      </c>
      <c r="F12" s="17">
        <v>1129</v>
      </c>
      <c r="G12" s="18" t="str">
        <f t="shared" si="0"/>
        <v>***</v>
      </c>
      <c r="H12" s="19">
        <f t="shared" si="1"/>
        <v>99.823165340406717</v>
      </c>
    </row>
    <row r="13" spans="1:8" ht="13.5" thickBot="1" x14ac:dyDescent="0.25">
      <c r="A13" s="14" t="s">
        <v>21</v>
      </c>
      <c r="B13" s="15" t="s">
        <v>22</v>
      </c>
      <c r="C13" s="16" t="s">
        <v>13</v>
      </c>
      <c r="D13" s="17">
        <v>0</v>
      </c>
      <c r="E13" s="17">
        <v>25</v>
      </c>
      <c r="F13" s="17">
        <v>24</v>
      </c>
      <c r="G13" s="18" t="str">
        <f t="shared" si="0"/>
        <v>***</v>
      </c>
      <c r="H13" s="19">
        <f t="shared" si="1"/>
        <v>96</v>
      </c>
    </row>
    <row r="14" spans="1:8" ht="13.5" thickBot="1" x14ac:dyDescent="0.25">
      <c r="A14" s="28"/>
      <c r="B14" s="29"/>
      <c r="C14" s="30"/>
      <c r="D14" s="10">
        <v>1398136</v>
      </c>
      <c r="E14" s="11">
        <v>1464669</v>
      </c>
      <c r="F14" s="11">
        <v>1422833</v>
      </c>
      <c r="G14" s="12">
        <f t="shared" si="0"/>
        <v>101.76642329501566</v>
      </c>
      <c r="H14" s="13">
        <f t="shared" si="1"/>
        <v>97.143654982798168</v>
      </c>
    </row>
    <row r="15" spans="1:8" x14ac:dyDescent="0.2">
      <c r="A15" s="20" t="s">
        <v>23</v>
      </c>
      <c r="B15" s="23" t="s">
        <v>24</v>
      </c>
      <c r="C15" s="16" t="s">
        <v>25</v>
      </c>
      <c r="D15" s="17">
        <v>0</v>
      </c>
      <c r="E15" s="17">
        <v>150</v>
      </c>
      <c r="F15" s="17">
        <v>150</v>
      </c>
      <c r="G15" s="18" t="str">
        <f t="shared" si="0"/>
        <v>***</v>
      </c>
      <c r="H15" s="19">
        <f t="shared" si="1"/>
        <v>100</v>
      </c>
    </row>
    <row r="16" spans="1:8" x14ac:dyDescent="0.2">
      <c r="A16" s="21"/>
      <c r="B16" s="24"/>
      <c r="C16" s="16" t="s">
        <v>26</v>
      </c>
      <c r="D16" s="17">
        <v>11664</v>
      </c>
      <c r="E16" s="17">
        <v>13314</v>
      </c>
      <c r="F16" s="17">
        <v>13314</v>
      </c>
      <c r="G16" s="18">
        <f t="shared" si="0"/>
        <v>114.14609053497942</v>
      </c>
      <c r="H16" s="19">
        <f t="shared" si="1"/>
        <v>100</v>
      </c>
    </row>
    <row r="17" spans="1:8" x14ac:dyDescent="0.2">
      <c r="A17" s="21"/>
      <c r="B17" s="24"/>
      <c r="C17" s="16" t="s">
        <v>27</v>
      </c>
      <c r="D17" s="17">
        <v>17121</v>
      </c>
      <c r="E17" s="17">
        <v>18991</v>
      </c>
      <c r="F17" s="17">
        <v>15126</v>
      </c>
      <c r="G17" s="18">
        <f t="shared" si="0"/>
        <v>88.347643245137547</v>
      </c>
      <c r="H17" s="19">
        <f t="shared" si="1"/>
        <v>79.64825443631193</v>
      </c>
    </row>
    <row r="18" spans="1:8" x14ac:dyDescent="0.2">
      <c r="A18" s="22"/>
      <c r="B18" s="25"/>
      <c r="C18" s="16" t="s">
        <v>28</v>
      </c>
      <c r="D18" s="17">
        <v>8530</v>
      </c>
      <c r="E18" s="17">
        <v>7770</v>
      </c>
      <c r="F18" s="17">
        <v>4481</v>
      </c>
      <c r="G18" s="18">
        <f t="shared" si="0"/>
        <v>52.53223915592028</v>
      </c>
      <c r="H18" s="19">
        <f t="shared" si="1"/>
        <v>57.670527670527669</v>
      </c>
    </row>
    <row r="19" spans="1:8" x14ac:dyDescent="0.2">
      <c r="A19" s="26" t="s">
        <v>29</v>
      </c>
      <c r="B19" s="27" t="s">
        <v>30</v>
      </c>
      <c r="C19" s="16" t="s">
        <v>27</v>
      </c>
      <c r="D19" s="17">
        <v>16536</v>
      </c>
      <c r="E19" s="17">
        <v>14042</v>
      </c>
      <c r="F19" s="17">
        <v>13736</v>
      </c>
      <c r="G19" s="18">
        <f t="shared" si="0"/>
        <v>83.067247218190616</v>
      </c>
      <c r="H19" s="19">
        <f t="shared" si="1"/>
        <v>97.820823244552059</v>
      </c>
    </row>
    <row r="20" spans="1:8" x14ac:dyDescent="0.2">
      <c r="A20" s="22"/>
      <c r="B20" s="25"/>
      <c r="C20" s="16" t="s">
        <v>28</v>
      </c>
      <c r="D20" s="17">
        <v>7400</v>
      </c>
      <c r="E20" s="17">
        <v>5907</v>
      </c>
      <c r="F20" s="17">
        <v>1114</v>
      </c>
      <c r="G20" s="18">
        <f t="shared" si="0"/>
        <v>15.054054054054054</v>
      </c>
      <c r="H20" s="19">
        <f t="shared" si="1"/>
        <v>18.858980870154056</v>
      </c>
    </row>
    <row r="21" spans="1:8" x14ac:dyDescent="0.2">
      <c r="A21" s="26" t="s">
        <v>31</v>
      </c>
      <c r="B21" s="27" t="s">
        <v>32</v>
      </c>
      <c r="C21" s="16" t="s">
        <v>25</v>
      </c>
      <c r="D21" s="17">
        <v>178346</v>
      </c>
      <c r="E21" s="17">
        <v>189285</v>
      </c>
      <c r="F21" s="17">
        <v>175049</v>
      </c>
      <c r="G21" s="18">
        <f t="shared" si="0"/>
        <v>98.151346259518021</v>
      </c>
      <c r="H21" s="19">
        <f t="shared" si="1"/>
        <v>92.479065958739469</v>
      </c>
    </row>
    <row r="22" spans="1:8" x14ac:dyDescent="0.2">
      <c r="A22" s="21"/>
      <c r="B22" s="24"/>
      <c r="C22" s="16" t="s">
        <v>12</v>
      </c>
      <c r="D22" s="17">
        <v>232</v>
      </c>
      <c r="E22" s="17">
        <v>232</v>
      </c>
      <c r="F22" s="17">
        <v>97</v>
      </c>
      <c r="G22" s="18">
        <f t="shared" si="0"/>
        <v>41.810344827586206</v>
      </c>
      <c r="H22" s="19">
        <f t="shared" si="1"/>
        <v>41.810344827586206</v>
      </c>
    </row>
    <row r="23" spans="1:8" x14ac:dyDescent="0.2">
      <c r="A23" s="22"/>
      <c r="B23" s="25"/>
      <c r="C23" s="16" t="s">
        <v>33</v>
      </c>
      <c r="D23" s="17">
        <v>0</v>
      </c>
      <c r="E23" s="17">
        <v>4395</v>
      </c>
      <c r="F23" s="17">
        <v>3000</v>
      </c>
      <c r="G23" s="18" t="str">
        <f t="shared" si="0"/>
        <v>***</v>
      </c>
      <c r="H23" s="19">
        <f t="shared" si="1"/>
        <v>68.25938566552901</v>
      </c>
    </row>
    <row r="24" spans="1:8" x14ac:dyDescent="0.2">
      <c r="A24" s="26" t="s">
        <v>34</v>
      </c>
      <c r="B24" s="27" t="s">
        <v>35</v>
      </c>
      <c r="C24" s="16" t="s">
        <v>25</v>
      </c>
      <c r="D24" s="17">
        <v>29055</v>
      </c>
      <c r="E24" s="17">
        <v>27629</v>
      </c>
      <c r="F24" s="17">
        <v>22591</v>
      </c>
      <c r="G24" s="18">
        <f t="shared" si="0"/>
        <v>77.752538289451039</v>
      </c>
      <c r="H24" s="19">
        <f t="shared" si="1"/>
        <v>81.765536211951215</v>
      </c>
    </row>
    <row r="25" spans="1:8" x14ac:dyDescent="0.2">
      <c r="A25" s="22"/>
      <c r="B25" s="25"/>
      <c r="C25" s="16" t="s">
        <v>12</v>
      </c>
      <c r="D25" s="17">
        <v>404</v>
      </c>
      <c r="E25" s="17">
        <v>986</v>
      </c>
      <c r="F25" s="17">
        <v>374</v>
      </c>
      <c r="G25" s="18">
        <f t="shared" si="0"/>
        <v>92.574257425742573</v>
      </c>
      <c r="H25" s="19">
        <f t="shared" si="1"/>
        <v>37.931034482758619</v>
      </c>
    </row>
    <row r="26" spans="1:8" x14ac:dyDescent="0.2">
      <c r="A26" s="26" t="s">
        <v>36</v>
      </c>
      <c r="B26" s="27" t="s">
        <v>37</v>
      </c>
      <c r="C26" s="16" t="s">
        <v>25</v>
      </c>
      <c r="D26" s="17">
        <v>1099810</v>
      </c>
      <c r="E26" s="17">
        <v>1107402</v>
      </c>
      <c r="F26" s="17">
        <v>1107282</v>
      </c>
      <c r="G26" s="18">
        <f t="shared" si="0"/>
        <v>100.67939007646775</v>
      </c>
      <c r="H26" s="19">
        <f t="shared" si="1"/>
        <v>99.989163826686237</v>
      </c>
    </row>
    <row r="27" spans="1:8" x14ac:dyDescent="0.2">
      <c r="A27" s="22"/>
      <c r="B27" s="25"/>
      <c r="C27" s="16" t="s">
        <v>28</v>
      </c>
      <c r="D27" s="17">
        <v>573</v>
      </c>
      <c r="E27" s="17">
        <v>573</v>
      </c>
      <c r="F27" s="17">
        <v>572</v>
      </c>
      <c r="G27" s="18">
        <f t="shared" si="0"/>
        <v>99.825479930191975</v>
      </c>
      <c r="H27" s="19">
        <f t="shared" si="1"/>
        <v>99.825479930191975</v>
      </c>
    </row>
    <row r="28" spans="1:8" x14ac:dyDescent="0.2">
      <c r="A28" s="26" t="s">
        <v>38</v>
      </c>
      <c r="B28" s="27" t="s">
        <v>39</v>
      </c>
      <c r="C28" s="16" t="s">
        <v>25</v>
      </c>
      <c r="D28" s="17">
        <v>1540</v>
      </c>
      <c r="E28" s="17">
        <v>1540</v>
      </c>
      <c r="F28" s="17">
        <v>1387</v>
      </c>
      <c r="G28" s="18">
        <f t="shared" si="0"/>
        <v>90.064935064935071</v>
      </c>
      <c r="H28" s="19">
        <f t="shared" si="1"/>
        <v>90.064935064935071</v>
      </c>
    </row>
    <row r="29" spans="1:8" x14ac:dyDescent="0.2">
      <c r="A29" s="22"/>
      <c r="B29" s="25"/>
      <c r="C29" s="16" t="s">
        <v>27</v>
      </c>
      <c r="D29" s="17">
        <v>0</v>
      </c>
      <c r="E29" s="17">
        <v>800</v>
      </c>
      <c r="F29" s="17">
        <v>800</v>
      </c>
      <c r="G29" s="18" t="str">
        <f t="shared" si="0"/>
        <v>***</v>
      </c>
      <c r="H29" s="19">
        <f t="shared" si="1"/>
        <v>100</v>
      </c>
    </row>
    <row r="30" spans="1:8" x14ac:dyDescent="0.2">
      <c r="A30" s="26" t="s">
        <v>40</v>
      </c>
      <c r="B30" s="27" t="s">
        <v>41</v>
      </c>
      <c r="C30" s="16" t="s">
        <v>25</v>
      </c>
      <c r="D30" s="17">
        <v>1930</v>
      </c>
      <c r="E30" s="17">
        <v>882</v>
      </c>
      <c r="F30" s="17">
        <v>5</v>
      </c>
      <c r="G30" s="18">
        <f t="shared" si="0"/>
        <v>0.25906735751295334</v>
      </c>
      <c r="H30" s="19">
        <f t="shared" si="1"/>
        <v>0.56689342403628118</v>
      </c>
    </row>
    <row r="31" spans="1:8" x14ac:dyDescent="0.2">
      <c r="A31" s="21"/>
      <c r="B31" s="24"/>
      <c r="C31" s="16" t="s">
        <v>42</v>
      </c>
      <c r="D31" s="17">
        <v>0</v>
      </c>
      <c r="E31" s="17">
        <v>11</v>
      </c>
      <c r="F31" s="17">
        <v>0</v>
      </c>
      <c r="G31" s="18" t="str">
        <f t="shared" si="0"/>
        <v>***</v>
      </c>
      <c r="H31" s="19" t="str">
        <f t="shared" si="1"/>
        <v>***</v>
      </c>
    </row>
    <row r="32" spans="1:8" x14ac:dyDescent="0.2">
      <c r="A32" s="21"/>
      <c r="B32" s="24"/>
      <c r="C32" s="16" t="s">
        <v>43</v>
      </c>
      <c r="D32" s="17">
        <v>0</v>
      </c>
      <c r="E32" s="17">
        <v>60</v>
      </c>
      <c r="F32" s="17">
        <v>46</v>
      </c>
      <c r="G32" s="18" t="str">
        <f t="shared" si="0"/>
        <v>***</v>
      </c>
      <c r="H32" s="19">
        <f t="shared" si="1"/>
        <v>76.666666666666671</v>
      </c>
    </row>
    <row r="33" spans="1:8" x14ac:dyDescent="0.2">
      <c r="A33" s="22"/>
      <c r="B33" s="25"/>
      <c r="C33" s="16" t="s">
        <v>28</v>
      </c>
      <c r="D33" s="17">
        <v>102</v>
      </c>
      <c r="E33" s="17">
        <v>102</v>
      </c>
      <c r="F33" s="17">
        <v>0</v>
      </c>
      <c r="G33" s="18" t="str">
        <f t="shared" si="0"/>
        <v>***</v>
      </c>
      <c r="H33" s="19" t="str">
        <f t="shared" si="1"/>
        <v>***</v>
      </c>
    </row>
    <row r="34" spans="1:8" x14ac:dyDescent="0.2">
      <c r="A34" s="14" t="s">
        <v>44</v>
      </c>
      <c r="B34" s="15" t="s">
        <v>45</v>
      </c>
      <c r="C34" s="16" t="s">
        <v>28</v>
      </c>
      <c r="D34" s="17">
        <v>0</v>
      </c>
      <c r="E34" s="17">
        <v>6000</v>
      </c>
      <c r="F34" s="17">
        <v>0</v>
      </c>
      <c r="G34" s="18" t="str">
        <f t="shared" si="0"/>
        <v>***</v>
      </c>
      <c r="H34" s="19" t="str">
        <f t="shared" si="1"/>
        <v>***</v>
      </c>
    </row>
    <row r="35" spans="1:8" x14ac:dyDescent="0.2">
      <c r="A35" s="14" t="s">
        <v>46</v>
      </c>
      <c r="B35" s="15" t="s">
        <v>47</v>
      </c>
      <c r="C35" s="16" t="s">
        <v>25</v>
      </c>
      <c r="D35" s="17">
        <v>0</v>
      </c>
      <c r="E35" s="17">
        <v>50</v>
      </c>
      <c r="F35" s="17">
        <v>50</v>
      </c>
      <c r="G35" s="18" t="str">
        <f t="shared" si="0"/>
        <v>***</v>
      </c>
      <c r="H35" s="19">
        <f t="shared" si="1"/>
        <v>100</v>
      </c>
    </row>
    <row r="36" spans="1:8" x14ac:dyDescent="0.2">
      <c r="A36" s="14" t="s">
        <v>48</v>
      </c>
      <c r="B36" s="15" t="s">
        <v>49</v>
      </c>
      <c r="C36" s="16" t="s">
        <v>50</v>
      </c>
      <c r="D36" s="17">
        <v>773</v>
      </c>
      <c r="E36" s="17">
        <v>773</v>
      </c>
      <c r="F36" s="17">
        <v>443</v>
      </c>
      <c r="G36" s="18">
        <f t="shared" si="0"/>
        <v>57.309184993531694</v>
      </c>
      <c r="H36" s="19">
        <f t="shared" si="1"/>
        <v>57.309184993531694</v>
      </c>
    </row>
    <row r="37" spans="1:8" x14ac:dyDescent="0.2">
      <c r="A37" s="14" t="s">
        <v>51</v>
      </c>
      <c r="B37" s="15" t="s">
        <v>52</v>
      </c>
      <c r="C37" s="16" t="s">
        <v>33</v>
      </c>
      <c r="D37" s="17">
        <v>5000</v>
      </c>
      <c r="E37" s="17">
        <v>23760</v>
      </c>
      <c r="F37" s="17">
        <v>23730</v>
      </c>
      <c r="G37" s="18">
        <f t="shared" si="0"/>
        <v>474.6</v>
      </c>
      <c r="H37" s="19">
        <f t="shared" si="1"/>
        <v>99.87373737373737</v>
      </c>
    </row>
    <row r="38" spans="1:8" x14ac:dyDescent="0.2">
      <c r="A38" s="14" t="s">
        <v>53</v>
      </c>
      <c r="B38" s="15" t="s">
        <v>54</v>
      </c>
      <c r="C38" s="16" t="s">
        <v>33</v>
      </c>
      <c r="D38" s="17">
        <v>19000</v>
      </c>
      <c r="E38" s="17">
        <v>39948</v>
      </c>
      <c r="F38" s="17">
        <v>39451</v>
      </c>
      <c r="G38" s="18">
        <f t="shared" si="0"/>
        <v>207.63684210526316</v>
      </c>
      <c r="H38" s="19">
        <f t="shared" si="1"/>
        <v>98.75588264744168</v>
      </c>
    </row>
    <row r="39" spans="1:8" x14ac:dyDescent="0.2">
      <c r="A39" s="14" t="s">
        <v>55</v>
      </c>
      <c r="B39" s="15" t="s">
        <v>56</v>
      </c>
      <c r="C39" s="16" t="s">
        <v>13</v>
      </c>
      <c r="D39" s="17">
        <v>70</v>
      </c>
      <c r="E39" s="17">
        <v>35</v>
      </c>
      <c r="F39" s="17">
        <v>3</v>
      </c>
      <c r="G39" s="18">
        <f t="shared" si="0"/>
        <v>4.2857142857142856</v>
      </c>
      <c r="H39" s="19">
        <f t="shared" si="1"/>
        <v>8.5714285714285712</v>
      </c>
    </row>
    <row r="40" spans="1:8" ht="13.5" thickBot="1" x14ac:dyDescent="0.25">
      <c r="A40" s="14" t="s">
        <v>57</v>
      </c>
      <c r="B40" s="15" t="s">
        <v>58</v>
      </c>
      <c r="C40" s="16" t="s">
        <v>13</v>
      </c>
      <c r="D40" s="17">
        <v>50</v>
      </c>
      <c r="E40" s="17">
        <v>32</v>
      </c>
      <c r="F40" s="17">
        <v>32</v>
      </c>
      <c r="G40" s="18">
        <f t="shared" si="0"/>
        <v>64</v>
      </c>
      <c r="H40" s="19">
        <f t="shared" si="1"/>
        <v>100</v>
      </c>
    </row>
    <row r="41" spans="1:8" ht="13.5" thickBot="1" x14ac:dyDescent="0.25">
      <c r="A41" s="28"/>
      <c r="B41" s="29"/>
      <c r="C41" s="30"/>
      <c r="D41" s="10">
        <v>1404274</v>
      </c>
      <c r="E41" s="11">
        <v>1475265</v>
      </c>
      <c r="F41" s="11">
        <v>1416587</v>
      </c>
      <c r="G41" s="12">
        <f t="shared" si="0"/>
        <v>100.87682318407946</v>
      </c>
      <c r="H41" s="13">
        <f t="shared" si="1"/>
        <v>96.022545102066402</v>
      </c>
    </row>
    <row r="42" spans="1:8" x14ac:dyDescent="0.2">
      <c r="A42" s="14" t="s">
        <v>59</v>
      </c>
      <c r="B42" s="15" t="s">
        <v>60</v>
      </c>
      <c r="C42" s="16" t="s">
        <v>61</v>
      </c>
      <c r="D42" s="17">
        <v>0</v>
      </c>
      <c r="E42" s="17">
        <v>48</v>
      </c>
      <c r="F42" s="17">
        <v>48</v>
      </c>
      <c r="G42" s="18" t="str">
        <f t="shared" si="0"/>
        <v>***</v>
      </c>
      <c r="H42" s="19">
        <f t="shared" si="1"/>
        <v>100</v>
      </c>
    </row>
    <row r="43" spans="1:8" x14ac:dyDescent="0.2">
      <c r="A43" s="14" t="s">
        <v>62</v>
      </c>
      <c r="B43" s="15" t="s">
        <v>63</v>
      </c>
      <c r="C43" s="16" t="s">
        <v>33</v>
      </c>
      <c r="D43" s="17">
        <v>0</v>
      </c>
      <c r="E43" s="17">
        <v>40</v>
      </c>
      <c r="F43" s="17">
        <v>40</v>
      </c>
      <c r="G43" s="18" t="str">
        <f t="shared" si="0"/>
        <v>***</v>
      </c>
      <c r="H43" s="19">
        <f t="shared" si="1"/>
        <v>100</v>
      </c>
    </row>
    <row r="44" spans="1:8" x14ac:dyDescent="0.2">
      <c r="A44" s="26" t="s">
        <v>64</v>
      </c>
      <c r="B44" s="27" t="s">
        <v>65</v>
      </c>
      <c r="C44" s="16" t="s">
        <v>61</v>
      </c>
      <c r="D44" s="17">
        <v>473</v>
      </c>
      <c r="E44" s="17">
        <v>402</v>
      </c>
      <c r="F44" s="17">
        <v>389</v>
      </c>
      <c r="G44" s="18">
        <f t="shared" si="0"/>
        <v>82.241014799154328</v>
      </c>
      <c r="H44" s="19">
        <f t="shared" si="1"/>
        <v>96.766169154228862</v>
      </c>
    </row>
    <row r="45" spans="1:8" x14ac:dyDescent="0.2">
      <c r="A45" s="22"/>
      <c r="B45" s="25"/>
      <c r="C45" s="16" t="s">
        <v>66</v>
      </c>
      <c r="D45" s="17">
        <v>100</v>
      </c>
      <c r="E45" s="17">
        <v>100</v>
      </c>
      <c r="F45" s="17">
        <v>100</v>
      </c>
      <c r="G45" s="18">
        <f t="shared" si="0"/>
        <v>100</v>
      </c>
      <c r="H45" s="19">
        <f t="shared" si="1"/>
        <v>100</v>
      </c>
    </row>
    <row r="46" spans="1:8" x14ac:dyDescent="0.2">
      <c r="A46" s="14" t="s">
        <v>67</v>
      </c>
      <c r="B46" s="15" t="s">
        <v>68</v>
      </c>
      <c r="C46" s="16" t="s">
        <v>61</v>
      </c>
      <c r="D46" s="17">
        <v>2294</v>
      </c>
      <c r="E46" s="17">
        <v>2294</v>
      </c>
      <c r="F46" s="17">
        <v>2294</v>
      </c>
      <c r="G46" s="18">
        <f t="shared" si="0"/>
        <v>100</v>
      </c>
      <c r="H46" s="19">
        <f t="shared" si="1"/>
        <v>100</v>
      </c>
    </row>
    <row r="47" spans="1:8" x14ac:dyDescent="0.2">
      <c r="A47" s="14" t="s">
        <v>69</v>
      </c>
      <c r="B47" s="15" t="s">
        <v>70</v>
      </c>
      <c r="C47" s="16" t="s">
        <v>61</v>
      </c>
      <c r="D47" s="17">
        <v>5186</v>
      </c>
      <c r="E47" s="17">
        <v>8745</v>
      </c>
      <c r="F47" s="17">
        <v>8742</v>
      </c>
      <c r="G47" s="18">
        <f t="shared" si="0"/>
        <v>168.56922483609719</v>
      </c>
      <c r="H47" s="19">
        <f t="shared" si="1"/>
        <v>99.965694682675817</v>
      </c>
    </row>
    <row r="48" spans="1:8" x14ac:dyDescent="0.2">
      <c r="A48" s="14" t="s">
        <v>71</v>
      </c>
      <c r="B48" s="15" t="s">
        <v>72</v>
      </c>
      <c r="C48" s="16" t="s">
        <v>61</v>
      </c>
      <c r="D48" s="17">
        <v>9066</v>
      </c>
      <c r="E48" s="17">
        <v>8871</v>
      </c>
      <c r="F48" s="17">
        <v>8871</v>
      </c>
      <c r="G48" s="18">
        <f t="shared" si="0"/>
        <v>97.849106551952346</v>
      </c>
      <c r="H48" s="19">
        <f t="shared" si="1"/>
        <v>100</v>
      </c>
    </row>
    <row r="49" spans="1:8" x14ac:dyDescent="0.2">
      <c r="A49" s="26" t="s">
        <v>73</v>
      </c>
      <c r="B49" s="27" t="s">
        <v>74</v>
      </c>
      <c r="C49" s="16" t="s">
        <v>42</v>
      </c>
      <c r="D49" s="17">
        <v>0</v>
      </c>
      <c r="E49" s="17">
        <v>157</v>
      </c>
      <c r="F49" s="17">
        <v>118</v>
      </c>
      <c r="G49" s="18" t="str">
        <f t="shared" si="0"/>
        <v>***</v>
      </c>
      <c r="H49" s="19">
        <f t="shared" si="1"/>
        <v>75.159235668789805</v>
      </c>
    </row>
    <row r="50" spans="1:8" x14ac:dyDescent="0.2">
      <c r="A50" s="21"/>
      <c r="B50" s="24"/>
      <c r="C50" s="16" t="s">
        <v>43</v>
      </c>
      <c r="D50" s="17">
        <v>0</v>
      </c>
      <c r="E50" s="17">
        <v>69</v>
      </c>
      <c r="F50" s="17">
        <v>54</v>
      </c>
      <c r="G50" s="18" t="str">
        <f t="shared" si="0"/>
        <v>***</v>
      </c>
      <c r="H50" s="19">
        <f t="shared" si="1"/>
        <v>78.260869565217391</v>
      </c>
    </row>
    <row r="51" spans="1:8" x14ac:dyDescent="0.2">
      <c r="A51" s="21"/>
      <c r="B51" s="24"/>
      <c r="C51" s="16" t="s">
        <v>61</v>
      </c>
      <c r="D51" s="17">
        <v>103</v>
      </c>
      <c r="E51" s="17">
        <v>776</v>
      </c>
      <c r="F51" s="17">
        <v>631</v>
      </c>
      <c r="G51" s="18">
        <f t="shared" si="0"/>
        <v>612.62135922330094</v>
      </c>
      <c r="H51" s="19">
        <f t="shared" si="1"/>
        <v>81.314432989690715</v>
      </c>
    </row>
    <row r="52" spans="1:8" x14ac:dyDescent="0.2">
      <c r="A52" s="22"/>
      <c r="B52" s="25"/>
      <c r="C52" s="16" t="s">
        <v>75</v>
      </c>
      <c r="D52" s="17">
        <v>1800</v>
      </c>
      <c r="E52" s="17">
        <v>1800</v>
      </c>
      <c r="F52" s="17">
        <v>1800</v>
      </c>
      <c r="G52" s="18">
        <f t="shared" si="0"/>
        <v>100</v>
      </c>
      <c r="H52" s="19">
        <f t="shared" si="1"/>
        <v>100</v>
      </c>
    </row>
    <row r="53" spans="1:8" x14ac:dyDescent="0.2">
      <c r="A53" s="26" t="s">
        <v>76</v>
      </c>
      <c r="B53" s="27" t="s">
        <v>77</v>
      </c>
      <c r="C53" s="16" t="s">
        <v>25</v>
      </c>
      <c r="D53" s="17">
        <v>0</v>
      </c>
      <c r="E53" s="17">
        <v>100</v>
      </c>
      <c r="F53" s="17">
        <v>100</v>
      </c>
      <c r="G53" s="18" t="str">
        <f t="shared" si="0"/>
        <v>***</v>
      </c>
      <c r="H53" s="19">
        <f t="shared" si="1"/>
        <v>100</v>
      </c>
    </row>
    <row r="54" spans="1:8" x14ac:dyDescent="0.2">
      <c r="A54" s="21"/>
      <c r="B54" s="24"/>
      <c r="C54" s="16" t="s">
        <v>61</v>
      </c>
      <c r="D54" s="17">
        <v>11502</v>
      </c>
      <c r="E54" s="17">
        <v>10650</v>
      </c>
      <c r="F54" s="17">
        <v>10650</v>
      </c>
      <c r="G54" s="18">
        <f t="shared" si="0"/>
        <v>92.592592592592595</v>
      </c>
      <c r="H54" s="19">
        <f t="shared" si="1"/>
        <v>100</v>
      </c>
    </row>
    <row r="55" spans="1:8" x14ac:dyDescent="0.2">
      <c r="A55" s="21"/>
      <c r="B55" s="24"/>
      <c r="C55" s="16" t="s">
        <v>75</v>
      </c>
      <c r="D55" s="17">
        <v>0</v>
      </c>
      <c r="E55" s="17">
        <v>25</v>
      </c>
      <c r="F55" s="17">
        <v>25</v>
      </c>
      <c r="G55" s="18" t="str">
        <f t="shared" si="0"/>
        <v>***</v>
      </c>
      <c r="H55" s="19">
        <f t="shared" si="1"/>
        <v>100</v>
      </c>
    </row>
    <row r="56" spans="1:8" x14ac:dyDescent="0.2">
      <c r="A56" s="22"/>
      <c r="B56" s="25"/>
      <c r="C56" s="16" t="s">
        <v>27</v>
      </c>
      <c r="D56" s="17">
        <v>0</v>
      </c>
      <c r="E56" s="17">
        <v>68</v>
      </c>
      <c r="F56" s="17">
        <v>68</v>
      </c>
      <c r="G56" s="18" t="str">
        <f t="shared" si="0"/>
        <v>***</v>
      </c>
      <c r="H56" s="19">
        <f t="shared" si="1"/>
        <v>100</v>
      </c>
    </row>
    <row r="57" spans="1:8" x14ac:dyDescent="0.2">
      <c r="A57" s="26" t="s">
        <v>78</v>
      </c>
      <c r="B57" s="27" t="s">
        <v>79</v>
      </c>
      <c r="C57" s="16" t="s">
        <v>26</v>
      </c>
      <c r="D57" s="17">
        <v>230824</v>
      </c>
      <c r="E57" s="17">
        <v>247061</v>
      </c>
      <c r="F57" s="17">
        <v>245514</v>
      </c>
      <c r="G57" s="18">
        <f t="shared" si="0"/>
        <v>106.36415624025231</v>
      </c>
      <c r="H57" s="19">
        <f t="shared" si="1"/>
        <v>99.373838849514897</v>
      </c>
    </row>
    <row r="58" spans="1:8" x14ac:dyDescent="0.2">
      <c r="A58" s="21"/>
      <c r="B58" s="24"/>
      <c r="C58" s="16" t="s">
        <v>33</v>
      </c>
      <c r="D58" s="17">
        <v>0</v>
      </c>
      <c r="E58" s="17">
        <v>1496</v>
      </c>
      <c r="F58" s="17">
        <v>1448</v>
      </c>
      <c r="G58" s="18" t="str">
        <f t="shared" si="0"/>
        <v>***</v>
      </c>
      <c r="H58" s="19">
        <f t="shared" si="1"/>
        <v>96.791443850267385</v>
      </c>
    </row>
    <row r="59" spans="1:8" x14ac:dyDescent="0.2">
      <c r="A59" s="22"/>
      <c r="B59" s="25"/>
      <c r="C59" s="16" t="s">
        <v>28</v>
      </c>
      <c r="D59" s="17">
        <v>0</v>
      </c>
      <c r="E59" s="17">
        <v>279</v>
      </c>
      <c r="F59" s="17">
        <v>278</v>
      </c>
      <c r="G59" s="18" t="str">
        <f t="shared" si="0"/>
        <v>***</v>
      </c>
      <c r="H59" s="19">
        <f t="shared" si="1"/>
        <v>99.641577060931894</v>
      </c>
    </row>
    <row r="60" spans="1:8" x14ac:dyDescent="0.2">
      <c r="A60" s="26" t="s">
        <v>80</v>
      </c>
      <c r="B60" s="27" t="s">
        <v>81</v>
      </c>
      <c r="C60" s="16" t="s">
        <v>26</v>
      </c>
      <c r="D60" s="17">
        <v>63463</v>
      </c>
      <c r="E60" s="17">
        <v>67716</v>
      </c>
      <c r="F60" s="17">
        <v>67598</v>
      </c>
      <c r="G60" s="18">
        <f t="shared" si="0"/>
        <v>106.51560751934198</v>
      </c>
      <c r="H60" s="19">
        <f t="shared" si="1"/>
        <v>99.825742808198953</v>
      </c>
    </row>
    <row r="61" spans="1:8" x14ac:dyDescent="0.2">
      <c r="A61" s="21"/>
      <c r="B61" s="24"/>
      <c r="C61" s="16" t="s">
        <v>27</v>
      </c>
      <c r="D61" s="17">
        <v>180</v>
      </c>
      <c r="E61" s="17">
        <v>310</v>
      </c>
      <c r="F61" s="17">
        <v>210</v>
      </c>
      <c r="G61" s="18">
        <f t="shared" si="0"/>
        <v>116.66666666666667</v>
      </c>
      <c r="H61" s="19">
        <f t="shared" si="1"/>
        <v>67.741935483870961</v>
      </c>
    </row>
    <row r="62" spans="1:8" x14ac:dyDescent="0.2">
      <c r="A62" s="22"/>
      <c r="B62" s="25"/>
      <c r="C62" s="16" t="s">
        <v>28</v>
      </c>
      <c r="D62" s="17">
        <v>0</v>
      </c>
      <c r="E62" s="17">
        <v>264</v>
      </c>
      <c r="F62" s="17">
        <v>213</v>
      </c>
      <c r="G62" s="18" t="str">
        <f t="shared" si="0"/>
        <v>***</v>
      </c>
      <c r="H62" s="19">
        <f t="shared" si="1"/>
        <v>80.681818181818187</v>
      </c>
    </row>
    <row r="63" spans="1:8" x14ac:dyDescent="0.2">
      <c r="A63" s="14" t="s">
        <v>82</v>
      </c>
      <c r="B63" s="15" t="s">
        <v>83</v>
      </c>
      <c r="C63" s="16" t="s">
        <v>26</v>
      </c>
      <c r="D63" s="17">
        <v>0</v>
      </c>
      <c r="E63" s="17">
        <v>330</v>
      </c>
      <c r="F63" s="17">
        <v>330</v>
      </c>
      <c r="G63" s="18" t="str">
        <f t="shared" si="0"/>
        <v>***</v>
      </c>
      <c r="H63" s="19">
        <f t="shared" si="1"/>
        <v>100</v>
      </c>
    </row>
    <row r="64" spans="1:8" x14ac:dyDescent="0.2">
      <c r="A64" s="14" t="s">
        <v>84</v>
      </c>
      <c r="B64" s="15" t="s">
        <v>85</v>
      </c>
      <c r="C64" s="16" t="s">
        <v>26</v>
      </c>
      <c r="D64" s="17">
        <v>52975</v>
      </c>
      <c r="E64" s="17">
        <v>53945</v>
      </c>
      <c r="F64" s="17">
        <v>53944</v>
      </c>
      <c r="G64" s="18">
        <f t="shared" si="0"/>
        <v>101.82916470033034</v>
      </c>
      <c r="H64" s="19">
        <f t="shared" si="1"/>
        <v>99.998146260079707</v>
      </c>
    </row>
    <row r="65" spans="1:8" x14ac:dyDescent="0.2">
      <c r="A65" s="14" t="s">
        <v>86</v>
      </c>
      <c r="B65" s="15" t="s">
        <v>87</v>
      </c>
      <c r="C65" s="16" t="s">
        <v>26</v>
      </c>
      <c r="D65" s="17">
        <v>21327</v>
      </c>
      <c r="E65" s="17">
        <v>21472</v>
      </c>
      <c r="F65" s="17">
        <v>21472</v>
      </c>
      <c r="G65" s="18">
        <f t="shared" si="0"/>
        <v>100.67988934214846</v>
      </c>
      <c r="H65" s="19">
        <f t="shared" si="1"/>
        <v>100</v>
      </c>
    </row>
    <row r="66" spans="1:8" x14ac:dyDescent="0.2">
      <c r="A66" s="14" t="s">
        <v>88</v>
      </c>
      <c r="B66" s="15" t="s">
        <v>89</v>
      </c>
      <c r="C66" s="16" t="s">
        <v>26</v>
      </c>
      <c r="D66" s="17">
        <v>0</v>
      </c>
      <c r="E66" s="17">
        <v>30</v>
      </c>
      <c r="F66" s="17">
        <v>30</v>
      </c>
      <c r="G66" s="18" t="str">
        <f t="shared" si="0"/>
        <v>***</v>
      </c>
      <c r="H66" s="19">
        <f t="shared" si="1"/>
        <v>100</v>
      </c>
    </row>
    <row r="67" spans="1:8" x14ac:dyDescent="0.2">
      <c r="A67" s="26" t="s">
        <v>90</v>
      </c>
      <c r="B67" s="27" t="s">
        <v>91</v>
      </c>
      <c r="C67" s="16" t="s">
        <v>92</v>
      </c>
      <c r="D67" s="17">
        <v>5</v>
      </c>
      <c r="E67" s="17">
        <v>5</v>
      </c>
      <c r="F67" s="17">
        <v>5</v>
      </c>
      <c r="G67" s="18">
        <f t="shared" si="0"/>
        <v>100</v>
      </c>
      <c r="H67" s="19">
        <f t="shared" si="1"/>
        <v>100</v>
      </c>
    </row>
    <row r="68" spans="1:8" x14ac:dyDescent="0.2">
      <c r="A68" s="21"/>
      <c r="B68" s="24"/>
      <c r="C68" s="16" t="s">
        <v>26</v>
      </c>
      <c r="D68" s="17">
        <v>15195</v>
      </c>
      <c r="E68" s="17">
        <v>15743</v>
      </c>
      <c r="F68" s="17">
        <v>15611</v>
      </c>
      <c r="G68" s="18">
        <f t="shared" si="0"/>
        <v>102.73774267851267</v>
      </c>
      <c r="H68" s="19">
        <f t="shared" si="1"/>
        <v>99.161532109508983</v>
      </c>
    </row>
    <row r="69" spans="1:8" x14ac:dyDescent="0.2">
      <c r="A69" s="22"/>
      <c r="B69" s="25"/>
      <c r="C69" s="16" t="s">
        <v>27</v>
      </c>
      <c r="D69" s="17">
        <v>0</v>
      </c>
      <c r="E69" s="17">
        <v>580</v>
      </c>
      <c r="F69" s="17">
        <v>570</v>
      </c>
      <c r="G69" s="18" t="str">
        <f t="shared" si="0"/>
        <v>***</v>
      </c>
      <c r="H69" s="19">
        <f t="shared" si="1"/>
        <v>98.275862068965523</v>
      </c>
    </row>
    <row r="70" spans="1:8" x14ac:dyDescent="0.2">
      <c r="A70" s="26" t="s">
        <v>93</v>
      </c>
      <c r="B70" s="27" t="s">
        <v>94</v>
      </c>
      <c r="C70" s="16" t="s">
        <v>25</v>
      </c>
      <c r="D70" s="17">
        <v>1500</v>
      </c>
      <c r="E70" s="17">
        <v>1500</v>
      </c>
      <c r="F70" s="17">
        <v>1500</v>
      </c>
      <c r="G70" s="18">
        <f t="shared" ref="G70:G133" si="2">IF(OR((D70=0),AND((D70&lt;0),(F70&gt;=0)),AND((D70&gt;0),(F70&lt;=0))),"***",100*F70/D70)</f>
        <v>100</v>
      </c>
      <c r="H70" s="19">
        <f t="shared" ref="H70:H133" si="3">IF(OR((E70=0),AND((E70&lt;0),(F70&gt;=0)),AND((E70&gt;0),(F70&lt;=0))),"***",100*F70/E70)</f>
        <v>100</v>
      </c>
    </row>
    <row r="71" spans="1:8" x14ac:dyDescent="0.2">
      <c r="A71" s="21"/>
      <c r="B71" s="24"/>
      <c r="C71" s="16" t="s">
        <v>95</v>
      </c>
      <c r="D71" s="17">
        <v>3240</v>
      </c>
      <c r="E71" s="17">
        <v>3240</v>
      </c>
      <c r="F71" s="17">
        <v>3240</v>
      </c>
      <c r="G71" s="18">
        <f t="shared" si="2"/>
        <v>100</v>
      </c>
      <c r="H71" s="19">
        <f t="shared" si="3"/>
        <v>100</v>
      </c>
    </row>
    <row r="72" spans="1:8" x14ac:dyDescent="0.2">
      <c r="A72" s="22"/>
      <c r="B72" s="25"/>
      <c r="C72" s="16" t="s">
        <v>28</v>
      </c>
      <c r="D72" s="17">
        <v>11000</v>
      </c>
      <c r="E72" s="17">
        <v>10200</v>
      </c>
      <c r="F72" s="17">
        <v>9700</v>
      </c>
      <c r="G72" s="18">
        <f t="shared" si="2"/>
        <v>88.181818181818187</v>
      </c>
      <c r="H72" s="19">
        <f t="shared" si="3"/>
        <v>95.098039215686271</v>
      </c>
    </row>
    <row r="73" spans="1:8" x14ac:dyDescent="0.2">
      <c r="A73" s="14" t="s">
        <v>96</v>
      </c>
      <c r="B73" s="15" t="s">
        <v>97</v>
      </c>
      <c r="C73" s="16" t="s">
        <v>66</v>
      </c>
      <c r="D73" s="17">
        <v>200</v>
      </c>
      <c r="E73" s="17">
        <v>200</v>
      </c>
      <c r="F73" s="17">
        <v>200</v>
      </c>
      <c r="G73" s="18">
        <f t="shared" si="2"/>
        <v>100</v>
      </c>
      <c r="H73" s="19">
        <f t="shared" si="3"/>
        <v>100</v>
      </c>
    </row>
    <row r="74" spans="1:8" x14ac:dyDescent="0.2">
      <c r="A74" s="14" t="s">
        <v>98</v>
      </c>
      <c r="B74" s="15" t="s">
        <v>99</v>
      </c>
      <c r="C74" s="16" t="s">
        <v>27</v>
      </c>
      <c r="D74" s="17">
        <v>0</v>
      </c>
      <c r="E74" s="17">
        <v>100</v>
      </c>
      <c r="F74" s="17">
        <v>100</v>
      </c>
      <c r="G74" s="18" t="str">
        <f t="shared" si="2"/>
        <v>***</v>
      </c>
      <c r="H74" s="19">
        <f t="shared" si="3"/>
        <v>100</v>
      </c>
    </row>
    <row r="75" spans="1:8" x14ac:dyDescent="0.2">
      <c r="A75" s="14" t="s">
        <v>100</v>
      </c>
      <c r="B75" s="15" t="s">
        <v>101</v>
      </c>
      <c r="C75" s="16" t="s">
        <v>27</v>
      </c>
      <c r="D75" s="17">
        <v>4317</v>
      </c>
      <c r="E75" s="17">
        <v>4317</v>
      </c>
      <c r="F75" s="17">
        <v>3864</v>
      </c>
      <c r="G75" s="18">
        <f t="shared" si="2"/>
        <v>89.506601806810281</v>
      </c>
      <c r="H75" s="19">
        <f t="shared" si="3"/>
        <v>89.506601806810281</v>
      </c>
    </row>
    <row r="76" spans="1:8" x14ac:dyDescent="0.2">
      <c r="A76" s="14" t="s">
        <v>102</v>
      </c>
      <c r="B76" s="15" t="s">
        <v>103</v>
      </c>
      <c r="C76" s="16" t="s">
        <v>27</v>
      </c>
      <c r="D76" s="17">
        <v>0</v>
      </c>
      <c r="E76" s="17">
        <v>250</v>
      </c>
      <c r="F76" s="17">
        <v>243</v>
      </c>
      <c r="G76" s="18" t="str">
        <f t="shared" si="2"/>
        <v>***</v>
      </c>
      <c r="H76" s="19">
        <f t="shared" si="3"/>
        <v>97.2</v>
      </c>
    </row>
    <row r="77" spans="1:8" x14ac:dyDescent="0.2">
      <c r="A77" s="26" t="s">
        <v>104</v>
      </c>
      <c r="B77" s="27" t="s">
        <v>105</v>
      </c>
      <c r="C77" s="16" t="s">
        <v>92</v>
      </c>
      <c r="D77" s="17">
        <v>0</v>
      </c>
      <c r="E77" s="17">
        <v>420</v>
      </c>
      <c r="F77" s="17">
        <v>420</v>
      </c>
      <c r="G77" s="18" t="str">
        <f t="shared" si="2"/>
        <v>***</v>
      </c>
      <c r="H77" s="19">
        <f t="shared" si="3"/>
        <v>100</v>
      </c>
    </row>
    <row r="78" spans="1:8" x14ac:dyDescent="0.2">
      <c r="A78" s="21"/>
      <c r="B78" s="24"/>
      <c r="C78" s="16" t="s">
        <v>26</v>
      </c>
      <c r="D78" s="17">
        <v>42397</v>
      </c>
      <c r="E78" s="17">
        <v>41960</v>
      </c>
      <c r="F78" s="17">
        <v>41639</v>
      </c>
      <c r="G78" s="18">
        <f t="shared" si="2"/>
        <v>98.212137651248909</v>
      </c>
      <c r="H78" s="19">
        <f t="shared" si="3"/>
        <v>99.234985700667309</v>
      </c>
    </row>
    <row r="79" spans="1:8" x14ac:dyDescent="0.2">
      <c r="A79" s="21"/>
      <c r="B79" s="24"/>
      <c r="C79" s="16" t="s">
        <v>27</v>
      </c>
      <c r="D79" s="17">
        <v>0</v>
      </c>
      <c r="E79" s="17">
        <v>2000</v>
      </c>
      <c r="F79" s="17">
        <v>2000</v>
      </c>
      <c r="G79" s="18" t="str">
        <f t="shared" si="2"/>
        <v>***</v>
      </c>
      <c r="H79" s="19">
        <f t="shared" si="3"/>
        <v>100</v>
      </c>
    </row>
    <row r="80" spans="1:8" x14ac:dyDescent="0.2">
      <c r="A80" s="22"/>
      <c r="B80" s="25"/>
      <c r="C80" s="16" t="s">
        <v>28</v>
      </c>
      <c r="D80" s="17">
        <v>0</v>
      </c>
      <c r="E80" s="17">
        <v>280</v>
      </c>
      <c r="F80" s="17">
        <v>276</v>
      </c>
      <c r="G80" s="18" t="str">
        <f t="shared" si="2"/>
        <v>***</v>
      </c>
      <c r="H80" s="19">
        <f t="shared" si="3"/>
        <v>98.571428571428569</v>
      </c>
    </row>
    <row r="81" spans="1:8" x14ac:dyDescent="0.2">
      <c r="A81" s="14" t="s">
        <v>106</v>
      </c>
      <c r="B81" s="15" t="s">
        <v>107</v>
      </c>
      <c r="C81" s="16" t="s">
        <v>26</v>
      </c>
      <c r="D81" s="17">
        <v>589</v>
      </c>
      <c r="E81" s="17">
        <v>2809</v>
      </c>
      <c r="F81" s="17">
        <v>2553</v>
      </c>
      <c r="G81" s="18">
        <f t="shared" si="2"/>
        <v>433.446519524618</v>
      </c>
      <c r="H81" s="19">
        <f t="shared" si="3"/>
        <v>90.886436454254181</v>
      </c>
    </row>
    <row r="82" spans="1:8" x14ac:dyDescent="0.2">
      <c r="A82" s="14" t="s">
        <v>108</v>
      </c>
      <c r="B82" s="15" t="s">
        <v>109</v>
      </c>
      <c r="C82" s="16" t="s">
        <v>75</v>
      </c>
      <c r="D82" s="17">
        <v>139573</v>
      </c>
      <c r="E82" s="17">
        <v>139659</v>
      </c>
      <c r="F82" s="17">
        <v>139658</v>
      </c>
      <c r="G82" s="18">
        <f t="shared" si="2"/>
        <v>100.06090003080826</v>
      </c>
      <c r="H82" s="19">
        <f t="shared" si="3"/>
        <v>99.999283970241805</v>
      </c>
    </row>
    <row r="83" spans="1:8" x14ac:dyDescent="0.2">
      <c r="A83" s="14" t="s">
        <v>110</v>
      </c>
      <c r="B83" s="15" t="s">
        <v>111</v>
      </c>
      <c r="C83" s="16" t="s">
        <v>75</v>
      </c>
      <c r="D83" s="17">
        <v>64000</v>
      </c>
      <c r="E83" s="17">
        <v>105396</v>
      </c>
      <c r="F83" s="17">
        <v>105396</v>
      </c>
      <c r="G83" s="18">
        <f t="shared" si="2"/>
        <v>164.68125000000001</v>
      </c>
      <c r="H83" s="19">
        <f t="shared" si="3"/>
        <v>100</v>
      </c>
    </row>
    <row r="84" spans="1:8" x14ac:dyDescent="0.2">
      <c r="A84" s="14" t="s">
        <v>112</v>
      </c>
      <c r="B84" s="15" t="s">
        <v>113</v>
      </c>
      <c r="C84" s="16" t="s">
        <v>75</v>
      </c>
      <c r="D84" s="17">
        <v>32519</v>
      </c>
      <c r="E84" s="17">
        <v>39781</v>
      </c>
      <c r="F84" s="17">
        <v>39781</v>
      </c>
      <c r="G84" s="18">
        <f t="shared" si="2"/>
        <v>122.33156001107045</v>
      </c>
      <c r="H84" s="19">
        <f t="shared" si="3"/>
        <v>100</v>
      </c>
    </row>
    <row r="85" spans="1:8" x14ac:dyDescent="0.2">
      <c r="A85" s="26" t="s">
        <v>114</v>
      </c>
      <c r="B85" s="27" t="s">
        <v>115</v>
      </c>
      <c r="C85" s="16" t="s">
        <v>75</v>
      </c>
      <c r="D85" s="17">
        <v>0</v>
      </c>
      <c r="E85" s="17">
        <v>20</v>
      </c>
      <c r="F85" s="17">
        <v>20</v>
      </c>
      <c r="G85" s="18" t="str">
        <f t="shared" si="2"/>
        <v>***</v>
      </c>
      <c r="H85" s="19">
        <f t="shared" si="3"/>
        <v>100</v>
      </c>
    </row>
    <row r="86" spans="1:8" x14ac:dyDescent="0.2">
      <c r="A86" s="21"/>
      <c r="B86" s="24"/>
      <c r="C86" s="16" t="s">
        <v>13</v>
      </c>
      <c r="D86" s="17">
        <v>5000</v>
      </c>
      <c r="E86" s="17">
        <v>6275</v>
      </c>
      <c r="F86" s="17">
        <v>6275</v>
      </c>
      <c r="G86" s="18">
        <f t="shared" si="2"/>
        <v>125.5</v>
      </c>
      <c r="H86" s="19">
        <f t="shared" si="3"/>
        <v>100</v>
      </c>
    </row>
    <row r="87" spans="1:8" x14ac:dyDescent="0.2">
      <c r="A87" s="22"/>
      <c r="B87" s="25"/>
      <c r="C87" s="16" t="s">
        <v>28</v>
      </c>
      <c r="D87" s="17">
        <v>0</v>
      </c>
      <c r="E87" s="17">
        <v>119</v>
      </c>
      <c r="F87" s="17">
        <v>0</v>
      </c>
      <c r="G87" s="18" t="str">
        <f t="shared" si="2"/>
        <v>***</v>
      </c>
      <c r="H87" s="19" t="str">
        <f t="shared" si="3"/>
        <v>***</v>
      </c>
    </row>
    <row r="88" spans="1:8" x14ac:dyDescent="0.2">
      <c r="A88" s="14" t="s">
        <v>116</v>
      </c>
      <c r="B88" s="15" t="s">
        <v>117</v>
      </c>
      <c r="C88" s="16" t="s">
        <v>118</v>
      </c>
      <c r="D88" s="17">
        <v>22724</v>
      </c>
      <c r="E88" s="17">
        <v>22724</v>
      </c>
      <c r="F88" s="17">
        <v>22724</v>
      </c>
      <c r="G88" s="18">
        <f t="shared" si="2"/>
        <v>100</v>
      </c>
      <c r="H88" s="19">
        <f t="shared" si="3"/>
        <v>100</v>
      </c>
    </row>
    <row r="89" spans="1:8" x14ac:dyDescent="0.2">
      <c r="A89" s="14" t="s">
        <v>119</v>
      </c>
      <c r="B89" s="15" t="s">
        <v>120</v>
      </c>
      <c r="C89" s="16" t="s">
        <v>118</v>
      </c>
      <c r="D89" s="17">
        <v>1867</v>
      </c>
      <c r="E89" s="17">
        <v>1857</v>
      </c>
      <c r="F89" s="17">
        <v>1857</v>
      </c>
      <c r="G89" s="18">
        <f t="shared" si="2"/>
        <v>99.46438136047135</v>
      </c>
      <c r="H89" s="19">
        <f t="shared" si="3"/>
        <v>100</v>
      </c>
    </row>
    <row r="90" spans="1:8" x14ac:dyDescent="0.2">
      <c r="A90" s="14" t="s">
        <v>121</v>
      </c>
      <c r="B90" s="15" t="s">
        <v>122</v>
      </c>
      <c r="C90" s="16" t="s">
        <v>118</v>
      </c>
      <c r="D90" s="17">
        <v>8486</v>
      </c>
      <c r="E90" s="17">
        <v>8486</v>
      </c>
      <c r="F90" s="17">
        <v>8486</v>
      </c>
      <c r="G90" s="18">
        <f t="shared" si="2"/>
        <v>100</v>
      </c>
      <c r="H90" s="19">
        <f t="shared" si="3"/>
        <v>100</v>
      </c>
    </row>
    <row r="91" spans="1:8" x14ac:dyDescent="0.2">
      <c r="A91" s="14" t="s">
        <v>123</v>
      </c>
      <c r="B91" s="15" t="s">
        <v>124</v>
      </c>
      <c r="C91" s="16" t="s">
        <v>118</v>
      </c>
      <c r="D91" s="17">
        <v>19132</v>
      </c>
      <c r="E91" s="17">
        <v>24898</v>
      </c>
      <c r="F91" s="17">
        <v>24783</v>
      </c>
      <c r="G91" s="18">
        <f t="shared" si="2"/>
        <v>129.53690152623875</v>
      </c>
      <c r="H91" s="19">
        <f t="shared" si="3"/>
        <v>99.538115511286051</v>
      </c>
    </row>
    <row r="92" spans="1:8" x14ac:dyDescent="0.2">
      <c r="A92" s="14" t="s">
        <v>125</v>
      </c>
      <c r="B92" s="15" t="s">
        <v>126</v>
      </c>
      <c r="C92" s="16" t="s">
        <v>118</v>
      </c>
      <c r="D92" s="17">
        <v>0</v>
      </c>
      <c r="E92" s="17">
        <v>440</v>
      </c>
      <c r="F92" s="17">
        <v>440</v>
      </c>
      <c r="G92" s="18" t="str">
        <f t="shared" si="2"/>
        <v>***</v>
      </c>
      <c r="H92" s="19">
        <f t="shared" si="3"/>
        <v>100</v>
      </c>
    </row>
    <row r="93" spans="1:8" x14ac:dyDescent="0.2">
      <c r="A93" s="14" t="s">
        <v>127</v>
      </c>
      <c r="B93" s="15" t="s">
        <v>128</v>
      </c>
      <c r="C93" s="16" t="s">
        <v>118</v>
      </c>
      <c r="D93" s="17">
        <v>66698</v>
      </c>
      <c r="E93" s="17">
        <v>67779</v>
      </c>
      <c r="F93" s="17">
        <v>67778</v>
      </c>
      <c r="G93" s="18">
        <f t="shared" si="2"/>
        <v>101.61923895768989</v>
      </c>
      <c r="H93" s="19">
        <f t="shared" si="3"/>
        <v>99.998524616769203</v>
      </c>
    </row>
    <row r="94" spans="1:8" x14ac:dyDescent="0.2">
      <c r="A94" s="14" t="s">
        <v>129</v>
      </c>
      <c r="B94" s="15" t="s">
        <v>130</v>
      </c>
      <c r="C94" s="16" t="s">
        <v>118</v>
      </c>
      <c r="D94" s="17">
        <v>2329</v>
      </c>
      <c r="E94" s="17">
        <v>2329</v>
      </c>
      <c r="F94" s="17">
        <v>2329</v>
      </c>
      <c r="G94" s="18">
        <f t="shared" si="2"/>
        <v>100</v>
      </c>
      <c r="H94" s="19">
        <f t="shared" si="3"/>
        <v>100</v>
      </c>
    </row>
    <row r="95" spans="1:8" x14ac:dyDescent="0.2">
      <c r="A95" s="14" t="s">
        <v>131</v>
      </c>
      <c r="B95" s="15" t="s">
        <v>132</v>
      </c>
      <c r="C95" s="16" t="s">
        <v>118</v>
      </c>
      <c r="D95" s="17">
        <v>1806</v>
      </c>
      <c r="E95" s="17">
        <v>5486</v>
      </c>
      <c r="F95" s="17">
        <v>5486</v>
      </c>
      <c r="G95" s="18">
        <f t="shared" si="2"/>
        <v>303.76522702104097</v>
      </c>
      <c r="H95" s="19">
        <f t="shared" si="3"/>
        <v>100</v>
      </c>
    </row>
    <row r="96" spans="1:8" x14ac:dyDescent="0.2">
      <c r="A96" s="14" t="s">
        <v>133</v>
      </c>
      <c r="B96" s="15" t="s">
        <v>134</v>
      </c>
      <c r="C96" s="16" t="s">
        <v>118</v>
      </c>
      <c r="D96" s="17">
        <v>0</v>
      </c>
      <c r="E96" s="17">
        <v>820</v>
      </c>
      <c r="F96" s="17">
        <v>820</v>
      </c>
      <c r="G96" s="18" t="str">
        <f t="shared" si="2"/>
        <v>***</v>
      </c>
      <c r="H96" s="19">
        <f t="shared" si="3"/>
        <v>100</v>
      </c>
    </row>
    <row r="97" spans="1:8" x14ac:dyDescent="0.2">
      <c r="A97" s="26" t="s">
        <v>135</v>
      </c>
      <c r="B97" s="27" t="s">
        <v>136</v>
      </c>
      <c r="C97" s="16" t="s">
        <v>118</v>
      </c>
      <c r="D97" s="17">
        <v>1630</v>
      </c>
      <c r="E97" s="17">
        <v>320</v>
      </c>
      <c r="F97" s="17">
        <v>274</v>
      </c>
      <c r="G97" s="18">
        <f t="shared" si="2"/>
        <v>16.809815950920246</v>
      </c>
      <c r="H97" s="19">
        <f t="shared" si="3"/>
        <v>85.625</v>
      </c>
    </row>
    <row r="98" spans="1:8" x14ac:dyDescent="0.2">
      <c r="A98" s="22"/>
      <c r="B98" s="25"/>
      <c r="C98" s="16" t="s">
        <v>27</v>
      </c>
      <c r="D98" s="17">
        <v>0</v>
      </c>
      <c r="E98" s="17">
        <v>70</v>
      </c>
      <c r="F98" s="17">
        <v>70</v>
      </c>
      <c r="G98" s="18" t="str">
        <f t="shared" si="2"/>
        <v>***</v>
      </c>
      <c r="H98" s="19">
        <f t="shared" si="3"/>
        <v>100</v>
      </c>
    </row>
    <row r="99" spans="1:8" x14ac:dyDescent="0.2">
      <c r="A99" s="14" t="s">
        <v>137</v>
      </c>
      <c r="B99" s="15" t="s">
        <v>138</v>
      </c>
      <c r="C99" s="16" t="s">
        <v>118</v>
      </c>
      <c r="D99" s="17">
        <v>50</v>
      </c>
      <c r="E99" s="17">
        <v>75</v>
      </c>
      <c r="F99" s="17">
        <v>74</v>
      </c>
      <c r="G99" s="18">
        <f t="shared" si="2"/>
        <v>148</v>
      </c>
      <c r="H99" s="19">
        <f t="shared" si="3"/>
        <v>98.666666666666671</v>
      </c>
    </row>
    <row r="100" spans="1:8" x14ac:dyDescent="0.2">
      <c r="A100" s="14" t="s">
        <v>139</v>
      </c>
      <c r="B100" s="15" t="s">
        <v>140</v>
      </c>
      <c r="C100" s="16" t="s">
        <v>118</v>
      </c>
      <c r="D100" s="17">
        <v>0</v>
      </c>
      <c r="E100" s="17">
        <v>2268</v>
      </c>
      <c r="F100" s="17">
        <v>2264</v>
      </c>
      <c r="G100" s="18" t="str">
        <f t="shared" si="2"/>
        <v>***</v>
      </c>
      <c r="H100" s="19">
        <f t="shared" si="3"/>
        <v>99.823633156966494</v>
      </c>
    </row>
    <row r="101" spans="1:8" x14ac:dyDescent="0.2">
      <c r="A101" s="14" t="s">
        <v>141</v>
      </c>
      <c r="B101" s="15" t="s">
        <v>142</v>
      </c>
      <c r="C101" s="16" t="s">
        <v>118</v>
      </c>
      <c r="D101" s="17">
        <v>1443</v>
      </c>
      <c r="E101" s="17">
        <v>1253</v>
      </c>
      <c r="F101" s="17">
        <v>967</v>
      </c>
      <c r="G101" s="18">
        <f t="shared" si="2"/>
        <v>67.013167013167006</v>
      </c>
      <c r="H101" s="19">
        <f t="shared" si="3"/>
        <v>77.17478052673583</v>
      </c>
    </row>
    <row r="102" spans="1:8" x14ac:dyDescent="0.2">
      <c r="A102" s="14" t="s">
        <v>143</v>
      </c>
      <c r="B102" s="15" t="s">
        <v>144</v>
      </c>
      <c r="C102" s="16" t="s">
        <v>145</v>
      </c>
      <c r="D102" s="17">
        <v>10842</v>
      </c>
      <c r="E102" s="17">
        <v>11548</v>
      </c>
      <c r="F102" s="17">
        <v>11106</v>
      </c>
      <c r="G102" s="18">
        <f t="shared" si="2"/>
        <v>102.4349750968456</v>
      </c>
      <c r="H102" s="19">
        <f t="shared" si="3"/>
        <v>96.172497402147556</v>
      </c>
    </row>
    <row r="103" spans="1:8" x14ac:dyDescent="0.2">
      <c r="A103" s="14" t="s">
        <v>146</v>
      </c>
      <c r="B103" s="15" t="s">
        <v>147</v>
      </c>
      <c r="C103" s="16" t="s">
        <v>25</v>
      </c>
      <c r="D103" s="17">
        <v>94000</v>
      </c>
      <c r="E103" s="17">
        <v>100545</v>
      </c>
      <c r="F103" s="17">
        <v>100799</v>
      </c>
      <c r="G103" s="18">
        <f t="shared" si="2"/>
        <v>107.23297872340426</v>
      </c>
      <c r="H103" s="19">
        <f t="shared" si="3"/>
        <v>100.25262320354071</v>
      </c>
    </row>
    <row r="104" spans="1:8" x14ac:dyDescent="0.2">
      <c r="A104" s="14" t="s">
        <v>148</v>
      </c>
      <c r="B104" s="15" t="s">
        <v>149</v>
      </c>
      <c r="C104" s="16" t="s">
        <v>25</v>
      </c>
      <c r="D104" s="17">
        <v>16400</v>
      </c>
      <c r="E104" s="17">
        <v>21720</v>
      </c>
      <c r="F104" s="17">
        <v>21213</v>
      </c>
      <c r="G104" s="18">
        <f t="shared" si="2"/>
        <v>129.34756097560975</v>
      </c>
      <c r="H104" s="19">
        <f t="shared" si="3"/>
        <v>97.665745856353595</v>
      </c>
    </row>
    <row r="105" spans="1:8" x14ac:dyDescent="0.2">
      <c r="A105" s="26" t="s">
        <v>150</v>
      </c>
      <c r="B105" s="27" t="s">
        <v>151</v>
      </c>
      <c r="C105" s="16" t="s">
        <v>95</v>
      </c>
      <c r="D105" s="17">
        <v>822</v>
      </c>
      <c r="E105" s="17">
        <v>505</v>
      </c>
      <c r="F105" s="17">
        <v>256</v>
      </c>
      <c r="G105" s="18">
        <f t="shared" si="2"/>
        <v>31.143552311435524</v>
      </c>
      <c r="H105" s="19">
        <f t="shared" si="3"/>
        <v>50.693069306930695</v>
      </c>
    </row>
    <row r="106" spans="1:8" x14ac:dyDescent="0.2">
      <c r="A106" s="22"/>
      <c r="B106" s="25"/>
      <c r="C106" s="16" t="s">
        <v>33</v>
      </c>
      <c r="D106" s="17">
        <v>9600</v>
      </c>
      <c r="E106" s="17">
        <v>7348</v>
      </c>
      <c r="F106" s="17">
        <v>6509</v>
      </c>
      <c r="G106" s="18">
        <f t="shared" si="2"/>
        <v>67.802083333333329</v>
      </c>
      <c r="H106" s="19">
        <f t="shared" si="3"/>
        <v>88.581927054980952</v>
      </c>
    </row>
    <row r="107" spans="1:8" x14ac:dyDescent="0.2">
      <c r="A107" s="26" t="s">
        <v>152</v>
      </c>
      <c r="B107" s="27" t="s">
        <v>153</v>
      </c>
      <c r="C107" s="16" t="s">
        <v>95</v>
      </c>
      <c r="D107" s="17">
        <v>10000</v>
      </c>
      <c r="E107" s="17">
        <v>10000</v>
      </c>
      <c r="F107" s="17">
        <v>0</v>
      </c>
      <c r="G107" s="18" t="str">
        <f t="shared" si="2"/>
        <v>***</v>
      </c>
      <c r="H107" s="19" t="str">
        <f t="shared" si="3"/>
        <v>***</v>
      </c>
    </row>
    <row r="108" spans="1:8" x14ac:dyDescent="0.2">
      <c r="A108" s="22"/>
      <c r="B108" s="25"/>
      <c r="C108" s="16" t="s">
        <v>28</v>
      </c>
      <c r="D108" s="17">
        <v>77388</v>
      </c>
      <c r="E108" s="17">
        <v>15749</v>
      </c>
      <c r="F108" s="17">
        <v>1292</v>
      </c>
      <c r="G108" s="18">
        <f t="shared" si="2"/>
        <v>1.6695094846746266</v>
      </c>
      <c r="H108" s="19">
        <f t="shared" si="3"/>
        <v>8.2036954727284268</v>
      </c>
    </row>
    <row r="109" spans="1:8" x14ac:dyDescent="0.2">
      <c r="A109" s="26" t="s">
        <v>154</v>
      </c>
      <c r="B109" s="27" t="s">
        <v>155</v>
      </c>
      <c r="C109" s="16" t="s">
        <v>92</v>
      </c>
      <c r="D109" s="17">
        <v>2600</v>
      </c>
      <c r="E109" s="17">
        <v>2598</v>
      </c>
      <c r="F109" s="17">
        <v>2187</v>
      </c>
      <c r="G109" s="18">
        <f t="shared" si="2"/>
        <v>84.115384615384613</v>
      </c>
      <c r="H109" s="19">
        <f t="shared" si="3"/>
        <v>84.180138568129337</v>
      </c>
    </row>
    <row r="110" spans="1:8" x14ac:dyDescent="0.2">
      <c r="A110" s="21"/>
      <c r="B110" s="24"/>
      <c r="C110" s="16" t="s">
        <v>12</v>
      </c>
      <c r="D110" s="17">
        <v>10412</v>
      </c>
      <c r="E110" s="17">
        <v>11484</v>
      </c>
      <c r="F110" s="17">
        <v>10778</v>
      </c>
      <c r="G110" s="18">
        <f t="shared" si="2"/>
        <v>103.51517479830964</v>
      </c>
      <c r="H110" s="19">
        <f t="shared" si="3"/>
        <v>93.852316266109369</v>
      </c>
    </row>
    <row r="111" spans="1:8" x14ac:dyDescent="0.2">
      <c r="A111" s="21"/>
      <c r="B111" s="24"/>
      <c r="C111" s="16" t="s">
        <v>145</v>
      </c>
      <c r="D111" s="17">
        <v>10400</v>
      </c>
      <c r="E111" s="17">
        <v>10396</v>
      </c>
      <c r="F111" s="17">
        <v>7515</v>
      </c>
      <c r="G111" s="18">
        <f t="shared" si="2"/>
        <v>72.259615384615387</v>
      </c>
      <c r="H111" s="19">
        <f t="shared" si="3"/>
        <v>72.287418237783768</v>
      </c>
    </row>
    <row r="112" spans="1:8" x14ac:dyDescent="0.2">
      <c r="A112" s="21"/>
      <c r="B112" s="24"/>
      <c r="C112" s="16" t="s">
        <v>33</v>
      </c>
      <c r="D112" s="17">
        <v>37839</v>
      </c>
      <c r="E112" s="17">
        <v>50793</v>
      </c>
      <c r="F112" s="17">
        <v>47893</v>
      </c>
      <c r="G112" s="18">
        <f t="shared" si="2"/>
        <v>126.5704696212902</v>
      </c>
      <c r="H112" s="19">
        <f t="shared" si="3"/>
        <v>94.290551847695554</v>
      </c>
    </row>
    <row r="113" spans="1:8" x14ac:dyDescent="0.2">
      <c r="A113" s="21"/>
      <c r="B113" s="24"/>
      <c r="C113" s="16" t="s">
        <v>156</v>
      </c>
      <c r="D113" s="17">
        <v>670</v>
      </c>
      <c r="E113" s="17">
        <v>670</v>
      </c>
      <c r="F113" s="17">
        <v>56</v>
      </c>
      <c r="G113" s="18">
        <f t="shared" si="2"/>
        <v>8.3582089552238799</v>
      </c>
      <c r="H113" s="19">
        <f t="shared" si="3"/>
        <v>8.3582089552238799</v>
      </c>
    </row>
    <row r="114" spans="1:8" x14ac:dyDescent="0.2">
      <c r="A114" s="22"/>
      <c r="B114" s="25"/>
      <c r="C114" s="16" t="s">
        <v>157</v>
      </c>
      <c r="D114" s="17">
        <v>300</v>
      </c>
      <c r="E114" s="17">
        <v>300</v>
      </c>
      <c r="F114" s="17">
        <v>254</v>
      </c>
      <c r="G114" s="18">
        <f t="shared" si="2"/>
        <v>84.666666666666671</v>
      </c>
      <c r="H114" s="19">
        <f t="shared" si="3"/>
        <v>84.666666666666671</v>
      </c>
    </row>
    <row r="115" spans="1:8" x14ac:dyDescent="0.2">
      <c r="A115" s="26" t="s">
        <v>158</v>
      </c>
      <c r="B115" s="27" t="s">
        <v>159</v>
      </c>
      <c r="C115" s="16" t="s">
        <v>160</v>
      </c>
      <c r="D115" s="17">
        <v>5600</v>
      </c>
      <c r="E115" s="17">
        <v>5600</v>
      </c>
      <c r="F115" s="17">
        <v>5274</v>
      </c>
      <c r="G115" s="18">
        <f t="shared" si="2"/>
        <v>94.178571428571431</v>
      </c>
      <c r="H115" s="19">
        <f t="shared" si="3"/>
        <v>94.178571428571431</v>
      </c>
    </row>
    <row r="116" spans="1:8" x14ac:dyDescent="0.2">
      <c r="A116" s="21"/>
      <c r="B116" s="24"/>
      <c r="C116" s="16" t="s">
        <v>95</v>
      </c>
      <c r="D116" s="17">
        <v>530</v>
      </c>
      <c r="E116" s="17">
        <v>508</v>
      </c>
      <c r="F116" s="17">
        <v>506</v>
      </c>
      <c r="G116" s="18">
        <f t="shared" si="2"/>
        <v>95.471698113207552</v>
      </c>
      <c r="H116" s="19">
        <f t="shared" si="3"/>
        <v>99.606299212598429</v>
      </c>
    </row>
    <row r="117" spans="1:8" x14ac:dyDescent="0.2">
      <c r="A117" s="21"/>
      <c r="B117" s="24"/>
      <c r="C117" s="16" t="s">
        <v>27</v>
      </c>
      <c r="D117" s="17">
        <v>330</v>
      </c>
      <c r="E117" s="17">
        <v>330</v>
      </c>
      <c r="F117" s="17">
        <v>124</v>
      </c>
      <c r="G117" s="18">
        <f t="shared" si="2"/>
        <v>37.575757575757578</v>
      </c>
      <c r="H117" s="19">
        <f t="shared" si="3"/>
        <v>37.575757575757578</v>
      </c>
    </row>
    <row r="118" spans="1:8" x14ac:dyDescent="0.2">
      <c r="A118" s="22"/>
      <c r="B118" s="25"/>
      <c r="C118" s="16" t="s">
        <v>28</v>
      </c>
      <c r="D118" s="17">
        <v>9212</v>
      </c>
      <c r="E118" s="17">
        <v>6937</v>
      </c>
      <c r="F118" s="17">
        <v>2947</v>
      </c>
      <c r="G118" s="18">
        <f t="shared" si="2"/>
        <v>31.990881458966566</v>
      </c>
      <c r="H118" s="19">
        <f t="shared" si="3"/>
        <v>42.482341069626642</v>
      </c>
    </row>
    <row r="119" spans="1:8" x14ac:dyDescent="0.2">
      <c r="A119" s="26" t="s">
        <v>161</v>
      </c>
      <c r="B119" s="27" t="s">
        <v>162</v>
      </c>
      <c r="C119" s="16" t="s">
        <v>13</v>
      </c>
      <c r="D119" s="17">
        <v>979</v>
      </c>
      <c r="E119" s="17">
        <v>2603</v>
      </c>
      <c r="F119" s="17">
        <v>1430</v>
      </c>
      <c r="G119" s="18">
        <f t="shared" si="2"/>
        <v>146.06741573033707</v>
      </c>
      <c r="H119" s="19">
        <f t="shared" si="3"/>
        <v>54.936611601997697</v>
      </c>
    </row>
    <row r="120" spans="1:8" x14ac:dyDescent="0.2">
      <c r="A120" s="22"/>
      <c r="B120" s="25"/>
      <c r="C120" s="16" t="s">
        <v>27</v>
      </c>
      <c r="D120" s="17">
        <v>0</v>
      </c>
      <c r="E120" s="17">
        <v>164</v>
      </c>
      <c r="F120" s="17">
        <v>164</v>
      </c>
      <c r="G120" s="18" t="str">
        <f t="shared" si="2"/>
        <v>***</v>
      </c>
      <c r="H120" s="19">
        <f t="shared" si="3"/>
        <v>100</v>
      </c>
    </row>
    <row r="121" spans="1:8" x14ac:dyDescent="0.2">
      <c r="A121" s="14" t="s">
        <v>163</v>
      </c>
      <c r="B121" s="15" t="s">
        <v>164</v>
      </c>
      <c r="C121" s="16" t="s">
        <v>27</v>
      </c>
      <c r="D121" s="17">
        <v>3396</v>
      </c>
      <c r="E121" s="17">
        <v>3396</v>
      </c>
      <c r="F121" s="17">
        <v>3156</v>
      </c>
      <c r="G121" s="18">
        <f t="shared" si="2"/>
        <v>92.932862190812727</v>
      </c>
      <c r="H121" s="19">
        <f t="shared" si="3"/>
        <v>92.932862190812727</v>
      </c>
    </row>
    <row r="122" spans="1:8" x14ac:dyDescent="0.2">
      <c r="A122" s="26" t="s">
        <v>165</v>
      </c>
      <c r="B122" s="27" t="s">
        <v>166</v>
      </c>
      <c r="C122" s="16" t="s">
        <v>92</v>
      </c>
      <c r="D122" s="17">
        <v>900</v>
      </c>
      <c r="E122" s="17">
        <v>900</v>
      </c>
      <c r="F122" s="17">
        <v>227</v>
      </c>
      <c r="G122" s="18">
        <f t="shared" si="2"/>
        <v>25.222222222222221</v>
      </c>
      <c r="H122" s="19">
        <f t="shared" si="3"/>
        <v>25.222222222222221</v>
      </c>
    </row>
    <row r="123" spans="1:8" x14ac:dyDescent="0.2">
      <c r="A123" s="22"/>
      <c r="B123" s="25"/>
      <c r="C123" s="16" t="s">
        <v>13</v>
      </c>
      <c r="D123" s="17">
        <v>173850</v>
      </c>
      <c r="E123" s="17">
        <v>173850</v>
      </c>
      <c r="F123" s="17">
        <v>173849</v>
      </c>
      <c r="G123" s="18">
        <f t="shared" si="2"/>
        <v>99.999424791486916</v>
      </c>
      <c r="H123" s="19">
        <f t="shared" si="3"/>
        <v>99.999424791486916</v>
      </c>
    </row>
    <row r="124" spans="1:8" x14ac:dyDescent="0.2">
      <c r="A124" s="14" t="s">
        <v>167</v>
      </c>
      <c r="B124" s="15" t="s">
        <v>168</v>
      </c>
      <c r="C124" s="16" t="s">
        <v>13</v>
      </c>
      <c r="D124" s="17">
        <v>31000</v>
      </c>
      <c r="E124" s="17">
        <v>31000</v>
      </c>
      <c r="F124" s="17">
        <v>28224</v>
      </c>
      <c r="G124" s="18">
        <f t="shared" si="2"/>
        <v>91.045161290322582</v>
      </c>
      <c r="H124" s="19">
        <f t="shared" si="3"/>
        <v>91.045161290322582</v>
      </c>
    </row>
    <row r="125" spans="1:8" x14ac:dyDescent="0.2">
      <c r="A125" s="14" t="s">
        <v>169</v>
      </c>
      <c r="B125" s="15" t="s">
        <v>170</v>
      </c>
      <c r="C125" s="16" t="s">
        <v>13</v>
      </c>
      <c r="D125" s="17">
        <v>3884</v>
      </c>
      <c r="E125" s="17">
        <v>4275</v>
      </c>
      <c r="F125" s="17">
        <v>2935</v>
      </c>
      <c r="G125" s="18">
        <f t="shared" si="2"/>
        <v>75.566426364572607</v>
      </c>
      <c r="H125" s="19">
        <f t="shared" si="3"/>
        <v>68.654970760233923</v>
      </c>
    </row>
    <row r="126" spans="1:8" x14ac:dyDescent="0.2">
      <c r="A126" s="14" t="s">
        <v>171</v>
      </c>
      <c r="B126" s="15" t="s">
        <v>172</v>
      </c>
      <c r="C126" s="16" t="s">
        <v>13</v>
      </c>
      <c r="D126" s="17">
        <v>20</v>
      </c>
      <c r="E126" s="17">
        <v>0</v>
      </c>
      <c r="F126" s="17">
        <v>0</v>
      </c>
      <c r="G126" s="18" t="str">
        <f t="shared" si="2"/>
        <v>***</v>
      </c>
      <c r="H126" s="19" t="str">
        <f t="shared" si="3"/>
        <v>***</v>
      </c>
    </row>
    <row r="127" spans="1:8" x14ac:dyDescent="0.2">
      <c r="A127" s="14" t="s">
        <v>173</v>
      </c>
      <c r="B127" s="15" t="s">
        <v>174</v>
      </c>
      <c r="C127" s="16" t="s">
        <v>13</v>
      </c>
      <c r="D127" s="17">
        <v>39085</v>
      </c>
      <c r="E127" s="17">
        <v>41096</v>
      </c>
      <c r="F127" s="17">
        <v>36799</v>
      </c>
      <c r="G127" s="18">
        <f t="shared" si="2"/>
        <v>94.151208903671488</v>
      </c>
      <c r="H127" s="19">
        <f t="shared" si="3"/>
        <v>89.543994549347872</v>
      </c>
    </row>
    <row r="128" spans="1:8" x14ac:dyDescent="0.2">
      <c r="A128" s="14" t="s">
        <v>175</v>
      </c>
      <c r="B128" s="15" t="s">
        <v>176</v>
      </c>
      <c r="C128" s="16" t="s">
        <v>13</v>
      </c>
      <c r="D128" s="17">
        <v>150</v>
      </c>
      <c r="E128" s="17">
        <v>50</v>
      </c>
      <c r="F128" s="17">
        <v>0</v>
      </c>
      <c r="G128" s="18" t="str">
        <f t="shared" si="2"/>
        <v>***</v>
      </c>
      <c r="H128" s="19" t="str">
        <f t="shared" si="3"/>
        <v>***</v>
      </c>
    </row>
    <row r="129" spans="1:8" x14ac:dyDescent="0.2">
      <c r="A129" s="26" t="s">
        <v>177</v>
      </c>
      <c r="B129" s="27" t="s">
        <v>178</v>
      </c>
      <c r="C129" s="16" t="s">
        <v>12</v>
      </c>
      <c r="D129" s="17">
        <v>4886</v>
      </c>
      <c r="E129" s="17">
        <v>5278</v>
      </c>
      <c r="F129" s="17">
        <v>5268</v>
      </c>
      <c r="G129" s="18">
        <f t="shared" si="2"/>
        <v>107.81825624232501</v>
      </c>
      <c r="H129" s="19">
        <f t="shared" si="3"/>
        <v>99.810534293292918</v>
      </c>
    </row>
    <row r="130" spans="1:8" x14ac:dyDescent="0.2">
      <c r="A130" s="21"/>
      <c r="B130" s="24"/>
      <c r="C130" s="16" t="s">
        <v>13</v>
      </c>
      <c r="D130" s="17">
        <v>600</v>
      </c>
      <c r="E130" s="17">
        <v>600</v>
      </c>
      <c r="F130" s="17">
        <v>598</v>
      </c>
      <c r="G130" s="18">
        <f t="shared" si="2"/>
        <v>99.666666666666671</v>
      </c>
      <c r="H130" s="19">
        <f t="shared" si="3"/>
        <v>99.666666666666671</v>
      </c>
    </row>
    <row r="131" spans="1:8" x14ac:dyDescent="0.2">
      <c r="A131" s="22"/>
      <c r="B131" s="25"/>
      <c r="C131" s="16" t="s">
        <v>28</v>
      </c>
      <c r="D131" s="17">
        <v>2246</v>
      </c>
      <c r="E131" s="17">
        <v>9666</v>
      </c>
      <c r="F131" s="17">
        <v>5991</v>
      </c>
      <c r="G131" s="18">
        <f t="shared" si="2"/>
        <v>266.74087266251115</v>
      </c>
      <c r="H131" s="19">
        <f t="shared" si="3"/>
        <v>61.980136561142146</v>
      </c>
    </row>
    <row r="132" spans="1:8" x14ac:dyDescent="0.2">
      <c r="A132" s="26" t="s">
        <v>179</v>
      </c>
      <c r="B132" s="27" t="s">
        <v>180</v>
      </c>
      <c r="C132" s="16" t="s">
        <v>13</v>
      </c>
      <c r="D132" s="17">
        <v>0</v>
      </c>
      <c r="E132" s="17">
        <v>32</v>
      </c>
      <c r="F132" s="17">
        <v>32</v>
      </c>
      <c r="G132" s="18" t="str">
        <f t="shared" si="2"/>
        <v>***</v>
      </c>
      <c r="H132" s="19">
        <f t="shared" si="3"/>
        <v>100</v>
      </c>
    </row>
    <row r="133" spans="1:8" x14ac:dyDescent="0.2">
      <c r="A133" s="22"/>
      <c r="B133" s="25"/>
      <c r="C133" s="16" t="s">
        <v>33</v>
      </c>
      <c r="D133" s="17">
        <v>1100</v>
      </c>
      <c r="E133" s="17">
        <v>2563</v>
      </c>
      <c r="F133" s="17">
        <v>1461</v>
      </c>
      <c r="G133" s="18">
        <f t="shared" si="2"/>
        <v>132.81818181818181</v>
      </c>
      <c r="H133" s="19">
        <f t="shared" si="3"/>
        <v>57.003511509949277</v>
      </c>
    </row>
    <row r="134" spans="1:8" x14ac:dyDescent="0.2">
      <c r="A134" s="14" t="s">
        <v>181</v>
      </c>
      <c r="B134" s="15" t="s">
        <v>182</v>
      </c>
      <c r="C134" s="16" t="s">
        <v>27</v>
      </c>
      <c r="D134" s="17">
        <v>90</v>
      </c>
      <c r="E134" s="17">
        <v>130</v>
      </c>
      <c r="F134" s="17">
        <v>42</v>
      </c>
      <c r="G134" s="18">
        <f t="shared" ref="G134:G197" si="4">IF(OR((D134=0),AND((D134&lt;0),(F134&gt;=0)),AND((D134&gt;0),(F134&lt;=0))),"***",100*F134/D134)</f>
        <v>46.666666666666664</v>
      </c>
      <c r="H134" s="19">
        <f t="shared" ref="H134:H197" si="5">IF(OR((E134=0),AND((E134&lt;0),(F134&gt;=0)),AND((E134&gt;0),(F134&lt;=0))),"***",100*F134/E134)</f>
        <v>32.307692307692307</v>
      </c>
    </row>
    <row r="135" spans="1:8" x14ac:dyDescent="0.2">
      <c r="A135" s="26" t="s">
        <v>183</v>
      </c>
      <c r="B135" s="27" t="s">
        <v>184</v>
      </c>
      <c r="C135" s="16" t="s">
        <v>13</v>
      </c>
      <c r="D135" s="17">
        <v>150</v>
      </c>
      <c r="E135" s="17">
        <v>1586</v>
      </c>
      <c r="F135" s="17">
        <v>1060</v>
      </c>
      <c r="G135" s="18">
        <f t="shared" si="4"/>
        <v>706.66666666666663</v>
      </c>
      <c r="H135" s="19">
        <f t="shared" si="5"/>
        <v>66.834804539722569</v>
      </c>
    </row>
    <row r="136" spans="1:8" x14ac:dyDescent="0.2">
      <c r="A136" s="22"/>
      <c r="B136" s="25"/>
      <c r="C136" s="16" t="s">
        <v>27</v>
      </c>
      <c r="D136" s="17">
        <v>0</v>
      </c>
      <c r="E136" s="17">
        <v>236</v>
      </c>
      <c r="F136" s="17">
        <v>170</v>
      </c>
      <c r="G136" s="18" t="str">
        <f t="shared" si="4"/>
        <v>***</v>
      </c>
      <c r="H136" s="19">
        <f t="shared" si="5"/>
        <v>72.033898305084747</v>
      </c>
    </row>
    <row r="137" spans="1:8" ht="13.5" thickBot="1" x14ac:dyDescent="0.25">
      <c r="A137" s="14" t="s">
        <v>185</v>
      </c>
      <c r="B137" s="15" t="s">
        <v>186</v>
      </c>
      <c r="C137" s="16" t="s">
        <v>28</v>
      </c>
      <c r="D137" s="17">
        <v>0</v>
      </c>
      <c r="E137" s="17">
        <v>102</v>
      </c>
      <c r="F137" s="17">
        <v>102</v>
      </c>
      <c r="G137" s="18" t="str">
        <f t="shared" si="4"/>
        <v>***</v>
      </c>
      <c r="H137" s="19">
        <f t="shared" si="5"/>
        <v>100</v>
      </c>
    </row>
    <row r="138" spans="1:8" ht="13.5" thickBot="1" x14ac:dyDescent="0.25">
      <c r="A138" s="28"/>
      <c r="B138" s="29"/>
      <c r="C138" s="30"/>
      <c r="D138" s="10">
        <v>328022</v>
      </c>
      <c r="E138" s="11">
        <v>359930</v>
      </c>
      <c r="F138" s="11">
        <v>360590</v>
      </c>
      <c r="G138" s="12">
        <f t="shared" si="4"/>
        <v>109.92860234984239</v>
      </c>
      <c r="H138" s="13">
        <f t="shared" si="5"/>
        <v>100.18336898841441</v>
      </c>
    </row>
    <row r="139" spans="1:8" x14ac:dyDescent="0.2">
      <c r="A139" s="14" t="s">
        <v>187</v>
      </c>
      <c r="B139" s="15" t="s">
        <v>188</v>
      </c>
      <c r="C139" s="16" t="s">
        <v>189</v>
      </c>
      <c r="D139" s="17">
        <v>0</v>
      </c>
      <c r="E139" s="17">
        <v>1822</v>
      </c>
      <c r="F139" s="17">
        <v>1764</v>
      </c>
      <c r="G139" s="18" t="str">
        <f t="shared" si="4"/>
        <v>***</v>
      </c>
      <c r="H139" s="19">
        <f t="shared" si="5"/>
        <v>96.816684961580677</v>
      </c>
    </row>
    <row r="140" spans="1:8" x14ac:dyDescent="0.2">
      <c r="A140" s="14" t="s">
        <v>190</v>
      </c>
      <c r="B140" s="15" t="s">
        <v>191</v>
      </c>
      <c r="C140" s="16" t="s">
        <v>189</v>
      </c>
      <c r="D140" s="17">
        <v>0</v>
      </c>
      <c r="E140" s="17">
        <v>2170</v>
      </c>
      <c r="F140" s="17">
        <v>2170</v>
      </c>
      <c r="G140" s="18" t="str">
        <f t="shared" si="4"/>
        <v>***</v>
      </c>
      <c r="H140" s="19">
        <f t="shared" si="5"/>
        <v>100</v>
      </c>
    </row>
    <row r="141" spans="1:8" x14ac:dyDescent="0.2">
      <c r="A141" s="14" t="s">
        <v>192</v>
      </c>
      <c r="B141" s="15" t="s">
        <v>193</v>
      </c>
      <c r="C141" s="16" t="s">
        <v>189</v>
      </c>
      <c r="D141" s="17">
        <v>1969</v>
      </c>
      <c r="E141" s="17">
        <v>1969</v>
      </c>
      <c r="F141" s="17">
        <v>1969</v>
      </c>
      <c r="G141" s="18">
        <f t="shared" si="4"/>
        <v>100</v>
      </c>
      <c r="H141" s="19">
        <f t="shared" si="5"/>
        <v>100</v>
      </c>
    </row>
    <row r="142" spans="1:8" x14ac:dyDescent="0.2">
      <c r="A142" s="14" t="s">
        <v>194</v>
      </c>
      <c r="B142" s="15" t="s">
        <v>195</v>
      </c>
      <c r="C142" s="16" t="s">
        <v>27</v>
      </c>
      <c r="D142" s="17">
        <v>1920</v>
      </c>
      <c r="E142" s="17">
        <v>1920</v>
      </c>
      <c r="F142" s="17">
        <v>1200</v>
      </c>
      <c r="G142" s="18">
        <f t="shared" si="4"/>
        <v>62.5</v>
      </c>
      <c r="H142" s="19">
        <f t="shared" si="5"/>
        <v>62.5</v>
      </c>
    </row>
    <row r="143" spans="1:8" x14ac:dyDescent="0.2">
      <c r="A143" s="14" t="s">
        <v>196</v>
      </c>
      <c r="B143" s="15" t="s">
        <v>197</v>
      </c>
      <c r="C143" s="16" t="s">
        <v>43</v>
      </c>
      <c r="D143" s="17">
        <v>0</v>
      </c>
      <c r="E143" s="17">
        <v>2755</v>
      </c>
      <c r="F143" s="17">
        <v>6531</v>
      </c>
      <c r="G143" s="18" t="str">
        <f t="shared" si="4"/>
        <v>***</v>
      </c>
      <c r="H143" s="19">
        <f t="shared" si="5"/>
        <v>237.05989110707804</v>
      </c>
    </row>
    <row r="144" spans="1:8" x14ac:dyDescent="0.2">
      <c r="A144" s="26" t="s">
        <v>198</v>
      </c>
      <c r="B144" s="27" t="s">
        <v>199</v>
      </c>
      <c r="C144" s="16" t="s">
        <v>42</v>
      </c>
      <c r="D144" s="17">
        <v>125</v>
      </c>
      <c r="E144" s="17">
        <v>125</v>
      </c>
      <c r="F144" s="17">
        <v>102</v>
      </c>
      <c r="G144" s="18">
        <f t="shared" si="4"/>
        <v>81.599999999999994</v>
      </c>
      <c r="H144" s="19">
        <f t="shared" si="5"/>
        <v>81.599999999999994</v>
      </c>
    </row>
    <row r="145" spans="1:8" x14ac:dyDescent="0.2">
      <c r="A145" s="21"/>
      <c r="B145" s="24"/>
      <c r="C145" s="16" t="s">
        <v>43</v>
      </c>
      <c r="D145" s="17">
        <v>1647</v>
      </c>
      <c r="E145" s="17">
        <v>2561</v>
      </c>
      <c r="F145" s="17">
        <v>2523</v>
      </c>
      <c r="G145" s="18">
        <f t="shared" si="4"/>
        <v>153.18761384335156</v>
      </c>
      <c r="H145" s="19">
        <f t="shared" si="5"/>
        <v>98.516204607575162</v>
      </c>
    </row>
    <row r="146" spans="1:8" x14ac:dyDescent="0.2">
      <c r="A146" s="21"/>
      <c r="B146" s="24"/>
      <c r="C146" s="16" t="s">
        <v>12</v>
      </c>
      <c r="D146" s="17">
        <v>391</v>
      </c>
      <c r="E146" s="17">
        <v>1505</v>
      </c>
      <c r="F146" s="17">
        <v>1483</v>
      </c>
      <c r="G146" s="18">
        <f t="shared" si="4"/>
        <v>379.28388746803068</v>
      </c>
      <c r="H146" s="19">
        <f t="shared" si="5"/>
        <v>98.538205980066451</v>
      </c>
    </row>
    <row r="147" spans="1:8" x14ac:dyDescent="0.2">
      <c r="A147" s="22"/>
      <c r="B147" s="25"/>
      <c r="C147" s="16" t="s">
        <v>189</v>
      </c>
      <c r="D147" s="17">
        <v>1280</v>
      </c>
      <c r="E147" s="17">
        <v>366</v>
      </c>
      <c r="F147" s="17">
        <v>66</v>
      </c>
      <c r="G147" s="18">
        <f t="shared" si="4"/>
        <v>5.15625</v>
      </c>
      <c r="H147" s="19">
        <f t="shared" si="5"/>
        <v>18.032786885245901</v>
      </c>
    </row>
    <row r="148" spans="1:8" x14ac:dyDescent="0.2">
      <c r="A148" s="14" t="s">
        <v>200</v>
      </c>
      <c r="B148" s="15" t="s">
        <v>201</v>
      </c>
      <c r="C148" s="16" t="s">
        <v>189</v>
      </c>
      <c r="D148" s="17">
        <v>395</v>
      </c>
      <c r="E148" s="17">
        <v>395</v>
      </c>
      <c r="F148" s="17">
        <v>353</v>
      </c>
      <c r="G148" s="18">
        <f t="shared" si="4"/>
        <v>89.367088607594937</v>
      </c>
      <c r="H148" s="19">
        <f t="shared" si="5"/>
        <v>89.367088607594937</v>
      </c>
    </row>
    <row r="149" spans="1:8" x14ac:dyDescent="0.2">
      <c r="A149" s="14" t="s">
        <v>202</v>
      </c>
      <c r="B149" s="15" t="s">
        <v>203</v>
      </c>
      <c r="C149" s="16" t="s">
        <v>189</v>
      </c>
      <c r="D149" s="17">
        <v>0</v>
      </c>
      <c r="E149" s="17">
        <v>2500</v>
      </c>
      <c r="F149" s="17">
        <v>2500</v>
      </c>
      <c r="G149" s="18" t="str">
        <f t="shared" si="4"/>
        <v>***</v>
      </c>
      <c r="H149" s="19">
        <f t="shared" si="5"/>
        <v>100</v>
      </c>
    </row>
    <row r="150" spans="1:8" x14ac:dyDescent="0.2">
      <c r="A150" s="26" t="s">
        <v>204</v>
      </c>
      <c r="B150" s="27" t="s">
        <v>205</v>
      </c>
      <c r="C150" s="16" t="s">
        <v>206</v>
      </c>
      <c r="D150" s="17">
        <v>0</v>
      </c>
      <c r="E150" s="17">
        <v>45</v>
      </c>
      <c r="F150" s="17">
        <v>17</v>
      </c>
      <c r="G150" s="18" t="str">
        <f t="shared" si="4"/>
        <v>***</v>
      </c>
      <c r="H150" s="19">
        <f t="shared" si="5"/>
        <v>37.777777777777779</v>
      </c>
    </row>
    <row r="151" spans="1:8" x14ac:dyDescent="0.2">
      <c r="A151" s="21"/>
      <c r="B151" s="24"/>
      <c r="C151" s="16" t="s">
        <v>43</v>
      </c>
      <c r="D151" s="17">
        <v>0</v>
      </c>
      <c r="E151" s="17">
        <v>437</v>
      </c>
      <c r="F151" s="17">
        <v>326</v>
      </c>
      <c r="G151" s="18" t="str">
        <f t="shared" si="4"/>
        <v>***</v>
      </c>
      <c r="H151" s="19">
        <f t="shared" si="5"/>
        <v>74.599542334096114</v>
      </c>
    </row>
    <row r="152" spans="1:8" x14ac:dyDescent="0.2">
      <c r="A152" s="21"/>
      <c r="B152" s="24"/>
      <c r="C152" s="16" t="s">
        <v>26</v>
      </c>
      <c r="D152" s="17">
        <v>15429</v>
      </c>
      <c r="E152" s="17">
        <v>14618</v>
      </c>
      <c r="F152" s="17">
        <v>13839</v>
      </c>
      <c r="G152" s="18">
        <f t="shared" si="4"/>
        <v>89.694730701924954</v>
      </c>
      <c r="H152" s="19">
        <f t="shared" si="5"/>
        <v>94.670953618826104</v>
      </c>
    </row>
    <row r="153" spans="1:8" x14ac:dyDescent="0.2">
      <c r="A153" s="21"/>
      <c r="B153" s="24"/>
      <c r="C153" s="16" t="s">
        <v>189</v>
      </c>
      <c r="D153" s="17">
        <v>8795</v>
      </c>
      <c r="E153" s="17">
        <v>9653</v>
      </c>
      <c r="F153" s="17">
        <v>8906</v>
      </c>
      <c r="G153" s="18">
        <f t="shared" si="4"/>
        <v>101.26208072768618</v>
      </c>
      <c r="H153" s="19">
        <f t="shared" si="5"/>
        <v>92.26147311716565</v>
      </c>
    </row>
    <row r="154" spans="1:8" x14ac:dyDescent="0.2">
      <c r="A154" s="22"/>
      <c r="B154" s="25"/>
      <c r="C154" s="16" t="s">
        <v>14</v>
      </c>
      <c r="D154" s="17">
        <v>0</v>
      </c>
      <c r="E154" s="17">
        <v>784</v>
      </c>
      <c r="F154" s="17">
        <v>796</v>
      </c>
      <c r="G154" s="18" t="str">
        <f t="shared" si="4"/>
        <v>***</v>
      </c>
      <c r="H154" s="19">
        <f t="shared" si="5"/>
        <v>101.53061224489795</v>
      </c>
    </row>
    <row r="155" spans="1:8" x14ac:dyDescent="0.2">
      <c r="A155" s="14" t="s">
        <v>207</v>
      </c>
      <c r="B155" s="15" t="s">
        <v>208</v>
      </c>
      <c r="C155" s="16" t="s">
        <v>189</v>
      </c>
      <c r="D155" s="17">
        <v>44482</v>
      </c>
      <c r="E155" s="17">
        <v>14836</v>
      </c>
      <c r="F155" s="17">
        <v>14836</v>
      </c>
      <c r="G155" s="18">
        <f t="shared" si="4"/>
        <v>33.352816869745062</v>
      </c>
      <c r="H155" s="19">
        <f t="shared" si="5"/>
        <v>100</v>
      </c>
    </row>
    <row r="156" spans="1:8" x14ac:dyDescent="0.2">
      <c r="A156" s="14" t="s">
        <v>209</v>
      </c>
      <c r="B156" s="15" t="s">
        <v>210</v>
      </c>
      <c r="C156" s="16" t="s">
        <v>189</v>
      </c>
      <c r="D156" s="17">
        <v>0</v>
      </c>
      <c r="E156" s="17">
        <v>500</v>
      </c>
      <c r="F156" s="17">
        <v>500</v>
      </c>
      <c r="G156" s="18" t="str">
        <f t="shared" si="4"/>
        <v>***</v>
      </c>
      <c r="H156" s="19">
        <f t="shared" si="5"/>
        <v>100</v>
      </c>
    </row>
    <row r="157" spans="1:8" x14ac:dyDescent="0.2">
      <c r="A157" s="14" t="s">
        <v>211</v>
      </c>
      <c r="B157" s="15" t="s">
        <v>212</v>
      </c>
      <c r="C157" s="16" t="s">
        <v>189</v>
      </c>
      <c r="D157" s="17">
        <v>0</v>
      </c>
      <c r="E157" s="17">
        <v>115</v>
      </c>
      <c r="F157" s="17">
        <v>115</v>
      </c>
      <c r="G157" s="18" t="str">
        <f t="shared" si="4"/>
        <v>***</v>
      </c>
      <c r="H157" s="19">
        <f t="shared" si="5"/>
        <v>100</v>
      </c>
    </row>
    <row r="158" spans="1:8" x14ac:dyDescent="0.2">
      <c r="A158" s="14" t="s">
        <v>213</v>
      </c>
      <c r="B158" s="15" t="s">
        <v>214</v>
      </c>
      <c r="C158" s="16" t="s">
        <v>189</v>
      </c>
      <c r="D158" s="17">
        <v>0</v>
      </c>
      <c r="E158" s="17">
        <v>2004</v>
      </c>
      <c r="F158" s="17">
        <v>2004</v>
      </c>
      <c r="G158" s="18" t="str">
        <f t="shared" si="4"/>
        <v>***</v>
      </c>
      <c r="H158" s="19">
        <f t="shared" si="5"/>
        <v>100</v>
      </c>
    </row>
    <row r="159" spans="1:8" x14ac:dyDescent="0.2">
      <c r="A159" s="14" t="s">
        <v>215</v>
      </c>
      <c r="B159" s="15" t="s">
        <v>216</v>
      </c>
      <c r="C159" s="16" t="s">
        <v>189</v>
      </c>
      <c r="D159" s="17">
        <v>3216</v>
      </c>
      <c r="E159" s="17">
        <v>4224</v>
      </c>
      <c r="F159" s="17">
        <v>4224</v>
      </c>
      <c r="G159" s="18">
        <f t="shared" si="4"/>
        <v>131.34328358208955</v>
      </c>
      <c r="H159" s="19">
        <f t="shared" si="5"/>
        <v>100</v>
      </c>
    </row>
    <row r="160" spans="1:8" x14ac:dyDescent="0.2">
      <c r="A160" s="14" t="s">
        <v>217</v>
      </c>
      <c r="B160" s="15" t="s">
        <v>218</v>
      </c>
      <c r="C160" s="16" t="s">
        <v>189</v>
      </c>
      <c r="D160" s="17">
        <v>15110</v>
      </c>
      <c r="E160" s="17">
        <v>7077</v>
      </c>
      <c r="F160" s="17">
        <v>7077</v>
      </c>
      <c r="G160" s="18">
        <f t="shared" si="4"/>
        <v>46.836532097948378</v>
      </c>
      <c r="H160" s="19">
        <f t="shared" si="5"/>
        <v>100</v>
      </c>
    </row>
    <row r="161" spans="1:8" x14ac:dyDescent="0.2">
      <c r="A161" s="26" t="s">
        <v>219</v>
      </c>
      <c r="B161" s="27" t="s">
        <v>220</v>
      </c>
      <c r="C161" s="16" t="s">
        <v>12</v>
      </c>
      <c r="D161" s="17">
        <v>0</v>
      </c>
      <c r="E161" s="17">
        <v>101</v>
      </c>
      <c r="F161" s="17">
        <v>101</v>
      </c>
      <c r="G161" s="18" t="str">
        <f t="shared" si="4"/>
        <v>***</v>
      </c>
      <c r="H161" s="19">
        <f t="shared" si="5"/>
        <v>100</v>
      </c>
    </row>
    <row r="162" spans="1:8" x14ac:dyDescent="0.2">
      <c r="A162" s="21"/>
      <c r="B162" s="24"/>
      <c r="C162" s="16" t="s">
        <v>189</v>
      </c>
      <c r="D162" s="17">
        <v>204052</v>
      </c>
      <c r="E162" s="17">
        <v>229248</v>
      </c>
      <c r="F162" s="17">
        <v>229193</v>
      </c>
      <c r="G162" s="18">
        <f t="shared" si="4"/>
        <v>112.32087899162958</v>
      </c>
      <c r="H162" s="19">
        <f t="shared" si="5"/>
        <v>99.976008514796206</v>
      </c>
    </row>
    <row r="163" spans="1:8" x14ac:dyDescent="0.2">
      <c r="A163" s="21"/>
      <c r="B163" s="24"/>
      <c r="C163" s="16" t="s">
        <v>33</v>
      </c>
      <c r="D163" s="17">
        <v>0</v>
      </c>
      <c r="E163" s="17">
        <v>1411</v>
      </c>
      <c r="F163" s="17">
        <v>1408</v>
      </c>
      <c r="G163" s="18" t="str">
        <f t="shared" si="4"/>
        <v>***</v>
      </c>
      <c r="H163" s="19">
        <f t="shared" si="5"/>
        <v>99.787384833451455</v>
      </c>
    </row>
    <row r="164" spans="1:8" x14ac:dyDescent="0.2">
      <c r="A164" s="22"/>
      <c r="B164" s="25"/>
      <c r="C164" s="16" t="s">
        <v>28</v>
      </c>
      <c r="D164" s="17">
        <v>172</v>
      </c>
      <c r="E164" s="17">
        <v>172</v>
      </c>
      <c r="F164" s="17">
        <v>171</v>
      </c>
      <c r="G164" s="18">
        <f t="shared" si="4"/>
        <v>99.418604651162795</v>
      </c>
      <c r="H164" s="19">
        <f t="shared" si="5"/>
        <v>99.418604651162795</v>
      </c>
    </row>
    <row r="165" spans="1:8" x14ac:dyDescent="0.2">
      <c r="A165" s="14" t="s">
        <v>221</v>
      </c>
      <c r="B165" s="15" t="s">
        <v>222</v>
      </c>
      <c r="C165" s="16" t="s">
        <v>118</v>
      </c>
      <c r="D165" s="17">
        <v>3367</v>
      </c>
      <c r="E165" s="17">
        <v>4736</v>
      </c>
      <c r="F165" s="17">
        <v>4736</v>
      </c>
      <c r="G165" s="18">
        <f t="shared" si="4"/>
        <v>140.65934065934067</v>
      </c>
      <c r="H165" s="19">
        <f t="shared" si="5"/>
        <v>100</v>
      </c>
    </row>
    <row r="166" spans="1:8" x14ac:dyDescent="0.2">
      <c r="A166" s="26" t="s">
        <v>223</v>
      </c>
      <c r="B166" s="27" t="s">
        <v>224</v>
      </c>
      <c r="C166" s="16" t="s">
        <v>25</v>
      </c>
      <c r="D166" s="17">
        <v>827</v>
      </c>
      <c r="E166" s="17">
        <v>827</v>
      </c>
      <c r="F166" s="17">
        <v>827</v>
      </c>
      <c r="G166" s="18">
        <f t="shared" si="4"/>
        <v>100</v>
      </c>
      <c r="H166" s="19">
        <f t="shared" si="5"/>
        <v>100</v>
      </c>
    </row>
    <row r="167" spans="1:8" x14ac:dyDescent="0.2">
      <c r="A167" s="22"/>
      <c r="B167" s="25"/>
      <c r="C167" s="16" t="s">
        <v>189</v>
      </c>
      <c r="D167" s="17">
        <v>1936</v>
      </c>
      <c r="E167" s="17">
        <v>3846</v>
      </c>
      <c r="F167" s="17">
        <v>3778</v>
      </c>
      <c r="G167" s="18">
        <f t="shared" si="4"/>
        <v>195.14462809917356</v>
      </c>
      <c r="H167" s="19">
        <f t="shared" si="5"/>
        <v>98.231929277171091</v>
      </c>
    </row>
    <row r="168" spans="1:8" x14ac:dyDescent="0.2">
      <c r="A168" s="14" t="s">
        <v>225</v>
      </c>
      <c r="B168" s="15" t="s">
        <v>226</v>
      </c>
      <c r="C168" s="16" t="s">
        <v>189</v>
      </c>
      <c r="D168" s="17">
        <v>0</v>
      </c>
      <c r="E168" s="17">
        <v>3120</v>
      </c>
      <c r="F168" s="17">
        <v>3120</v>
      </c>
      <c r="G168" s="18" t="str">
        <f t="shared" si="4"/>
        <v>***</v>
      </c>
      <c r="H168" s="19">
        <f t="shared" si="5"/>
        <v>100</v>
      </c>
    </row>
    <row r="169" spans="1:8" x14ac:dyDescent="0.2">
      <c r="A169" s="14" t="s">
        <v>227</v>
      </c>
      <c r="B169" s="15" t="s">
        <v>228</v>
      </c>
      <c r="C169" s="16" t="s">
        <v>189</v>
      </c>
      <c r="D169" s="17">
        <v>1400</v>
      </c>
      <c r="E169" s="17">
        <v>1658</v>
      </c>
      <c r="F169" s="17">
        <v>1658</v>
      </c>
      <c r="G169" s="18">
        <f t="shared" si="4"/>
        <v>118.42857142857143</v>
      </c>
      <c r="H169" s="19">
        <f t="shared" si="5"/>
        <v>100</v>
      </c>
    </row>
    <row r="170" spans="1:8" x14ac:dyDescent="0.2">
      <c r="A170" s="14" t="s">
        <v>229</v>
      </c>
      <c r="B170" s="15" t="s">
        <v>230</v>
      </c>
      <c r="C170" s="16" t="s">
        <v>189</v>
      </c>
      <c r="D170" s="17">
        <v>2016</v>
      </c>
      <c r="E170" s="17">
        <v>3125</v>
      </c>
      <c r="F170" s="17">
        <v>3125</v>
      </c>
      <c r="G170" s="18">
        <f t="shared" si="4"/>
        <v>155.00992063492063</v>
      </c>
      <c r="H170" s="19">
        <f t="shared" si="5"/>
        <v>100</v>
      </c>
    </row>
    <row r="171" spans="1:8" x14ac:dyDescent="0.2">
      <c r="A171" s="14" t="s">
        <v>231</v>
      </c>
      <c r="B171" s="15" t="s">
        <v>232</v>
      </c>
      <c r="C171" s="16" t="s">
        <v>189</v>
      </c>
      <c r="D171" s="17">
        <v>10394</v>
      </c>
      <c r="E171" s="17">
        <v>11350</v>
      </c>
      <c r="F171" s="17">
        <v>11350</v>
      </c>
      <c r="G171" s="18">
        <f t="shared" si="4"/>
        <v>109.19761400808159</v>
      </c>
      <c r="H171" s="19">
        <f t="shared" si="5"/>
        <v>100</v>
      </c>
    </row>
    <row r="172" spans="1:8" x14ac:dyDescent="0.2">
      <c r="A172" s="26" t="s">
        <v>233</v>
      </c>
      <c r="B172" s="27" t="s">
        <v>234</v>
      </c>
      <c r="C172" s="16" t="s">
        <v>189</v>
      </c>
      <c r="D172" s="17">
        <v>0</v>
      </c>
      <c r="E172" s="17">
        <v>3010</v>
      </c>
      <c r="F172" s="17">
        <v>3010</v>
      </c>
      <c r="G172" s="18" t="str">
        <f t="shared" si="4"/>
        <v>***</v>
      </c>
      <c r="H172" s="19">
        <f t="shared" si="5"/>
        <v>100</v>
      </c>
    </row>
    <row r="173" spans="1:8" x14ac:dyDescent="0.2">
      <c r="A173" s="22"/>
      <c r="B173" s="25"/>
      <c r="C173" s="16" t="s">
        <v>33</v>
      </c>
      <c r="D173" s="17">
        <v>0</v>
      </c>
      <c r="E173" s="17">
        <v>550</v>
      </c>
      <c r="F173" s="17">
        <v>468</v>
      </c>
      <c r="G173" s="18" t="str">
        <f t="shared" si="4"/>
        <v>***</v>
      </c>
      <c r="H173" s="19">
        <f t="shared" si="5"/>
        <v>85.090909090909093</v>
      </c>
    </row>
    <row r="174" spans="1:8" x14ac:dyDescent="0.2">
      <c r="A174" s="26" t="s">
        <v>235</v>
      </c>
      <c r="B174" s="27" t="s">
        <v>236</v>
      </c>
      <c r="C174" s="16" t="s">
        <v>12</v>
      </c>
      <c r="D174" s="17">
        <v>190</v>
      </c>
      <c r="E174" s="17">
        <v>150</v>
      </c>
      <c r="F174" s="17">
        <v>132</v>
      </c>
      <c r="G174" s="18">
        <f t="shared" si="4"/>
        <v>69.473684210526315</v>
      </c>
      <c r="H174" s="19">
        <f t="shared" si="5"/>
        <v>88</v>
      </c>
    </row>
    <row r="175" spans="1:8" x14ac:dyDescent="0.2">
      <c r="A175" s="21"/>
      <c r="B175" s="24"/>
      <c r="C175" s="16" t="s">
        <v>26</v>
      </c>
      <c r="D175" s="17">
        <v>4000</v>
      </c>
      <c r="E175" s="17">
        <v>4016</v>
      </c>
      <c r="F175" s="17">
        <v>4016</v>
      </c>
      <c r="G175" s="18">
        <f t="shared" si="4"/>
        <v>100.4</v>
      </c>
      <c r="H175" s="19">
        <f t="shared" si="5"/>
        <v>100</v>
      </c>
    </row>
    <row r="176" spans="1:8" x14ac:dyDescent="0.2">
      <c r="A176" s="22"/>
      <c r="B176" s="25"/>
      <c r="C176" s="16" t="s">
        <v>189</v>
      </c>
      <c r="D176" s="17">
        <v>0</v>
      </c>
      <c r="E176" s="17">
        <v>120</v>
      </c>
      <c r="F176" s="17">
        <v>120</v>
      </c>
      <c r="G176" s="18" t="str">
        <f t="shared" si="4"/>
        <v>***</v>
      </c>
      <c r="H176" s="19">
        <f t="shared" si="5"/>
        <v>100</v>
      </c>
    </row>
    <row r="177" spans="1:8" x14ac:dyDescent="0.2">
      <c r="A177" s="14" t="s">
        <v>237</v>
      </c>
      <c r="B177" s="15" t="s">
        <v>238</v>
      </c>
      <c r="C177" s="16" t="s">
        <v>189</v>
      </c>
      <c r="D177" s="17">
        <v>4143</v>
      </c>
      <c r="E177" s="17">
        <v>5408</v>
      </c>
      <c r="F177" s="17">
        <v>5408</v>
      </c>
      <c r="G177" s="18">
        <f t="shared" si="4"/>
        <v>130.53342988172821</v>
      </c>
      <c r="H177" s="19">
        <f t="shared" si="5"/>
        <v>100</v>
      </c>
    </row>
    <row r="178" spans="1:8" x14ac:dyDescent="0.2">
      <c r="A178" s="14" t="s">
        <v>239</v>
      </c>
      <c r="B178" s="15" t="s">
        <v>240</v>
      </c>
      <c r="C178" s="16" t="s">
        <v>189</v>
      </c>
      <c r="D178" s="17">
        <v>0</v>
      </c>
      <c r="E178" s="17">
        <v>1570</v>
      </c>
      <c r="F178" s="17">
        <v>1570</v>
      </c>
      <c r="G178" s="18" t="str">
        <f t="shared" si="4"/>
        <v>***</v>
      </c>
      <c r="H178" s="19">
        <f t="shared" si="5"/>
        <v>100</v>
      </c>
    </row>
    <row r="179" spans="1:8" x14ac:dyDescent="0.2">
      <c r="A179" s="14" t="s">
        <v>241</v>
      </c>
      <c r="B179" s="15" t="s">
        <v>242</v>
      </c>
      <c r="C179" s="16" t="s">
        <v>189</v>
      </c>
      <c r="D179" s="17">
        <v>646</v>
      </c>
      <c r="E179" s="17">
        <v>3336</v>
      </c>
      <c r="F179" s="17">
        <v>3316</v>
      </c>
      <c r="G179" s="18">
        <f t="shared" si="4"/>
        <v>513.31269349845206</v>
      </c>
      <c r="H179" s="19">
        <f t="shared" si="5"/>
        <v>99.400479616306953</v>
      </c>
    </row>
    <row r="180" spans="1:8" ht="13.5" thickBot="1" x14ac:dyDescent="0.25">
      <c r="A180" s="14" t="s">
        <v>243</v>
      </c>
      <c r="B180" s="15" t="s">
        <v>244</v>
      </c>
      <c r="C180" s="16" t="s">
        <v>189</v>
      </c>
      <c r="D180" s="17">
        <v>120</v>
      </c>
      <c r="E180" s="17">
        <v>9795</v>
      </c>
      <c r="F180" s="17">
        <v>9782</v>
      </c>
      <c r="G180" s="18">
        <f t="shared" si="4"/>
        <v>8151.666666666667</v>
      </c>
      <c r="H180" s="19">
        <f t="shared" si="5"/>
        <v>99.86727922409392</v>
      </c>
    </row>
    <row r="181" spans="1:8" ht="13.5" thickBot="1" x14ac:dyDescent="0.25">
      <c r="A181" s="28"/>
      <c r="B181" s="29"/>
      <c r="C181" s="30"/>
      <c r="D181" s="10">
        <v>400534</v>
      </c>
      <c r="E181" s="11">
        <v>402422</v>
      </c>
      <c r="F181" s="11">
        <v>395722</v>
      </c>
      <c r="G181" s="12">
        <f t="shared" si="4"/>
        <v>98.798603863841777</v>
      </c>
      <c r="H181" s="13">
        <f t="shared" si="5"/>
        <v>98.335081084036162</v>
      </c>
    </row>
    <row r="182" spans="1:8" x14ac:dyDescent="0.2">
      <c r="A182" s="20" t="s">
        <v>245</v>
      </c>
      <c r="B182" s="23" t="s">
        <v>246</v>
      </c>
      <c r="C182" s="16" t="s">
        <v>92</v>
      </c>
      <c r="D182" s="17">
        <v>0</v>
      </c>
      <c r="E182" s="17">
        <v>1671</v>
      </c>
      <c r="F182" s="17">
        <v>0</v>
      </c>
      <c r="G182" s="18" t="str">
        <f t="shared" si="4"/>
        <v>***</v>
      </c>
      <c r="H182" s="19" t="str">
        <f t="shared" si="5"/>
        <v>***</v>
      </c>
    </row>
    <row r="183" spans="1:8" x14ac:dyDescent="0.2">
      <c r="A183" s="22"/>
      <c r="B183" s="25"/>
      <c r="C183" s="16" t="s">
        <v>118</v>
      </c>
      <c r="D183" s="17">
        <v>347</v>
      </c>
      <c r="E183" s="17">
        <v>347</v>
      </c>
      <c r="F183" s="17">
        <v>347</v>
      </c>
      <c r="G183" s="18">
        <f t="shared" si="4"/>
        <v>100</v>
      </c>
      <c r="H183" s="19">
        <f t="shared" si="5"/>
        <v>100</v>
      </c>
    </row>
    <row r="184" spans="1:8" x14ac:dyDescent="0.2">
      <c r="A184" s="14" t="s">
        <v>247</v>
      </c>
      <c r="B184" s="15" t="s">
        <v>248</v>
      </c>
      <c r="C184" s="16" t="s">
        <v>28</v>
      </c>
      <c r="D184" s="17">
        <v>360</v>
      </c>
      <c r="E184" s="17">
        <v>515</v>
      </c>
      <c r="F184" s="17">
        <v>515</v>
      </c>
      <c r="G184" s="18">
        <f t="shared" si="4"/>
        <v>143.05555555555554</v>
      </c>
      <c r="H184" s="19">
        <f t="shared" si="5"/>
        <v>100</v>
      </c>
    </row>
    <row r="185" spans="1:8" x14ac:dyDescent="0.2">
      <c r="A185" s="14" t="s">
        <v>249</v>
      </c>
      <c r="B185" s="15" t="s">
        <v>250</v>
      </c>
      <c r="C185" s="16" t="s">
        <v>66</v>
      </c>
      <c r="D185" s="17">
        <v>50</v>
      </c>
      <c r="E185" s="17">
        <v>50</v>
      </c>
      <c r="F185" s="17">
        <v>49</v>
      </c>
      <c r="G185" s="18">
        <f t="shared" si="4"/>
        <v>98</v>
      </c>
      <c r="H185" s="19">
        <f t="shared" si="5"/>
        <v>98</v>
      </c>
    </row>
    <row r="186" spans="1:8" x14ac:dyDescent="0.2">
      <c r="A186" s="26" t="s">
        <v>251</v>
      </c>
      <c r="B186" s="27" t="s">
        <v>252</v>
      </c>
      <c r="C186" s="16" t="s">
        <v>12</v>
      </c>
      <c r="D186" s="17">
        <v>2104</v>
      </c>
      <c r="E186" s="17">
        <v>1861</v>
      </c>
      <c r="F186" s="17">
        <v>1777</v>
      </c>
      <c r="G186" s="18">
        <f t="shared" si="4"/>
        <v>84.458174904942965</v>
      </c>
      <c r="H186" s="19">
        <f t="shared" si="5"/>
        <v>95.4862976894143</v>
      </c>
    </row>
    <row r="187" spans="1:8" x14ac:dyDescent="0.2">
      <c r="A187" s="21"/>
      <c r="B187" s="24"/>
      <c r="C187" s="16" t="s">
        <v>14</v>
      </c>
      <c r="D187" s="17">
        <v>346797</v>
      </c>
      <c r="E187" s="17">
        <v>348685</v>
      </c>
      <c r="F187" s="17">
        <v>344773</v>
      </c>
      <c r="G187" s="18">
        <f t="shared" si="4"/>
        <v>99.416373267358139</v>
      </c>
      <c r="H187" s="19">
        <f t="shared" si="5"/>
        <v>98.878070464746116</v>
      </c>
    </row>
    <row r="188" spans="1:8" x14ac:dyDescent="0.2">
      <c r="A188" s="22"/>
      <c r="B188" s="25"/>
      <c r="C188" s="16" t="s">
        <v>253</v>
      </c>
      <c r="D188" s="17">
        <v>11329</v>
      </c>
      <c r="E188" s="17">
        <v>11329</v>
      </c>
      <c r="F188" s="17">
        <v>11023</v>
      </c>
      <c r="G188" s="18">
        <f t="shared" si="4"/>
        <v>97.298967252184653</v>
      </c>
      <c r="H188" s="19">
        <f t="shared" si="5"/>
        <v>97.298967252184653</v>
      </c>
    </row>
    <row r="189" spans="1:8" x14ac:dyDescent="0.2">
      <c r="A189" s="14" t="s">
        <v>254</v>
      </c>
      <c r="B189" s="15" t="s">
        <v>255</v>
      </c>
      <c r="C189" s="16" t="s">
        <v>14</v>
      </c>
      <c r="D189" s="17">
        <v>26</v>
      </c>
      <c r="E189" s="17">
        <v>6</v>
      </c>
      <c r="F189" s="17">
        <v>4</v>
      </c>
      <c r="G189" s="18">
        <f t="shared" si="4"/>
        <v>15.384615384615385</v>
      </c>
      <c r="H189" s="19">
        <f t="shared" si="5"/>
        <v>66.666666666666671</v>
      </c>
    </row>
    <row r="190" spans="1:8" x14ac:dyDescent="0.2">
      <c r="A190" s="14" t="s">
        <v>256</v>
      </c>
      <c r="B190" s="15" t="s">
        <v>257</v>
      </c>
      <c r="C190" s="16" t="s">
        <v>258</v>
      </c>
      <c r="D190" s="17">
        <v>26975</v>
      </c>
      <c r="E190" s="17">
        <v>20640</v>
      </c>
      <c r="F190" s="17">
        <v>20640</v>
      </c>
      <c r="G190" s="18">
        <f t="shared" si="4"/>
        <v>76.515291936978684</v>
      </c>
      <c r="H190" s="19">
        <f t="shared" si="5"/>
        <v>100</v>
      </c>
    </row>
    <row r="191" spans="1:8" x14ac:dyDescent="0.2">
      <c r="A191" s="14" t="s">
        <v>259</v>
      </c>
      <c r="B191" s="15" t="s">
        <v>260</v>
      </c>
      <c r="C191" s="16" t="s">
        <v>258</v>
      </c>
      <c r="D191" s="17">
        <v>3200</v>
      </c>
      <c r="E191" s="17">
        <v>3397</v>
      </c>
      <c r="F191" s="17">
        <v>3372</v>
      </c>
      <c r="G191" s="18">
        <f t="shared" si="4"/>
        <v>105.375</v>
      </c>
      <c r="H191" s="19">
        <f t="shared" si="5"/>
        <v>99.264056520459235</v>
      </c>
    </row>
    <row r="192" spans="1:8" x14ac:dyDescent="0.2">
      <c r="A192" s="14" t="s">
        <v>261</v>
      </c>
      <c r="B192" s="15" t="s">
        <v>262</v>
      </c>
      <c r="C192" s="16" t="s">
        <v>12</v>
      </c>
      <c r="D192" s="17">
        <v>330</v>
      </c>
      <c r="E192" s="17">
        <v>230</v>
      </c>
      <c r="F192" s="17">
        <v>174</v>
      </c>
      <c r="G192" s="18">
        <f t="shared" si="4"/>
        <v>52.727272727272727</v>
      </c>
      <c r="H192" s="19">
        <f t="shared" si="5"/>
        <v>75.652173913043484</v>
      </c>
    </row>
    <row r="193" spans="1:8" x14ac:dyDescent="0.2">
      <c r="A193" s="26" t="s">
        <v>263</v>
      </c>
      <c r="B193" s="27" t="s">
        <v>264</v>
      </c>
      <c r="C193" s="16" t="s">
        <v>33</v>
      </c>
      <c r="D193" s="17">
        <v>0</v>
      </c>
      <c r="E193" s="17">
        <v>3247</v>
      </c>
      <c r="F193" s="17">
        <v>3157</v>
      </c>
      <c r="G193" s="18" t="str">
        <f t="shared" si="4"/>
        <v>***</v>
      </c>
      <c r="H193" s="19">
        <f t="shared" si="5"/>
        <v>97.228210655990139</v>
      </c>
    </row>
    <row r="194" spans="1:8" x14ac:dyDescent="0.2">
      <c r="A194" s="22"/>
      <c r="B194" s="25"/>
      <c r="C194" s="16" t="s">
        <v>28</v>
      </c>
      <c r="D194" s="17">
        <v>1116</v>
      </c>
      <c r="E194" s="17">
        <v>144</v>
      </c>
      <c r="F194" s="17">
        <v>144</v>
      </c>
      <c r="G194" s="18">
        <f t="shared" si="4"/>
        <v>12.903225806451612</v>
      </c>
      <c r="H194" s="19">
        <f t="shared" si="5"/>
        <v>100</v>
      </c>
    </row>
    <row r="195" spans="1:8" ht="13.5" thickBot="1" x14ac:dyDescent="0.25">
      <c r="A195" s="14" t="s">
        <v>265</v>
      </c>
      <c r="B195" s="15" t="s">
        <v>266</v>
      </c>
      <c r="C195" s="16" t="s">
        <v>206</v>
      </c>
      <c r="D195" s="17">
        <v>7900</v>
      </c>
      <c r="E195" s="17">
        <v>10300</v>
      </c>
      <c r="F195" s="17">
        <v>9747</v>
      </c>
      <c r="G195" s="18">
        <f t="shared" si="4"/>
        <v>123.37974683544304</v>
      </c>
      <c r="H195" s="19">
        <f t="shared" si="5"/>
        <v>94.631067961165044</v>
      </c>
    </row>
    <row r="196" spans="1:8" ht="13.5" thickBot="1" x14ac:dyDescent="0.25">
      <c r="A196" s="28"/>
      <c r="B196" s="29"/>
      <c r="C196" s="30"/>
      <c r="D196" s="10">
        <v>1627832</v>
      </c>
      <c r="E196" s="11">
        <v>2264971</v>
      </c>
      <c r="F196" s="11">
        <v>14626582</v>
      </c>
      <c r="G196" s="12">
        <f t="shared" si="4"/>
        <v>898.53142093287272</v>
      </c>
      <c r="H196" s="13">
        <f t="shared" si="5"/>
        <v>645.77347789441899</v>
      </c>
    </row>
    <row r="197" spans="1:8" x14ac:dyDescent="0.2">
      <c r="A197" s="20" t="s">
        <v>267</v>
      </c>
      <c r="B197" s="23" t="s">
        <v>268</v>
      </c>
      <c r="C197" s="16" t="s">
        <v>42</v>
      </c>
      <c r="D197" s="17">
        <v>5497</v>
      </c>
      <c r="E197" s="17">
        <v>5822</v>
      </c>
      <c r="F197" s="17">
        <v>5026</v>
      </c>
      <c r="G197" s="18">
        <f t="shared" si="4"/>
        <v>91.431690012734222</v>
      </c>
      <c r="H197" s="19">
        <f t="shared" si="5"/>
        <v>86.327722432153905</v>
      </c>
    </row>
    <row r="198" spans="1:8" x14ac:dyDescent="0.2">
      <c r="A198" s="21"/>
      <c r="B198" s="24"/>
      <c r="C198" s="16" t="s">
        <v>43</v>
      </c>
      <c r="D198" s="17">
        <v>19671</v>
      </c>
      <c r="E198" s="17">
        <v>19671</v>
      </c>
      <c r="F198" s="17">
        <v>17583</v>
      </c>
      <c r="G198" s="18">
        <f t="shared" ref="G198:G261" si="6">IF(OR((D198=0),AND((D198&lt;0),(F198&gt;=0)),AND((D198&gt;0),(F198&lt;=0))),"***",100*F198/D198)</f>
        <v>89.385389659905442</v>
      </c>
      <c r="H198" s="19">
        <f t="shared" ref="H198:H236" si="7">IF(OR((E198=0),AND((E198&lt;0),(F198&gt;=0)),AND((E198&gt;0),(F198&lt;=0))),"***",100*F198/E198)</f>
        <v>89.385389659905442</v>
      </c>
    </row>
    <row r="199" spans="1:8" x14ac:dyDescent="0.2">
      <c r="A199" s="22"/>
      <c r="B199" s="25"/>
      <c r="C199" s="16" t="s">
        <v>27</v>
      </c>
      <c r="D199" s="17">
        <v>1012</v>
      </c>
      <c r="E199" s="17">
        <v>1012</v>
      </c>
      <c r="F199" s="17">
        <v>999</v>
      </c>
      <c r="G199" s="18">
        <f t="shared" si="6"/>
        <v>98.715415019762844</v>
      </c>
      <c r="H199" s="19">
        <f t="shared" si="7"/>
        <v>98.715415019762844</v>
      </c>
    </row>
    <row r="200" spans="1:8" x14ac:dyDescent="0.2">
      <c r="A200" s="26" t="s">
        <v>269</v>
      </c>
      <c r="B200" s="27" t="s">
        <v>270</v>
      </c>
      <c r="C200" s="16" t="s">
        <v>42</v>
      </c>
      <c r="D200" s="17">
        <v>0</v>
      </c>
      <c r="E200" s="17">
        <v>300</v>
      </c>
      <c r="F200" s="17">
        <v>402</v>
      </c>
      <c r="G200" s="18" t="str">
        <f t="shared" si="6"/>
        <v>***</v>
      </c>
      <c r="H200" s="19">
        <f t="shared" si="7"/>
        <v>134</v>
      </c>
    </row>
    <row r="201" spans="1:8" x14ac:dyDescent="0.2">
      <c r="A201" s="22"/>
      <c r="B201" s="25"/>
      <c r="C201" s="16" t="s">
        <v>43</v>
      </c>
      <c r="D201" s="17">
        <v>0</v>
      </c>
      <c r="E201" s="17">
        <v>0</v>
      </c>
      <c r="F201" s="17">
        <v>218</v>
      </c>
      <c r="G201" s="18" t="str">
        <f t="shared" si="6"/>
        <v>***</v>
      </c>
      <c r="H201" s="19" t="str">
        <f t="shared" si="7"/>
        <v>***</v>
      </c>
    </row>
    <row r="202" spans="1:8" x14ac:dyDescent="0.2">
      <c r="A202" s="26" t="s">
        <v>271</v>
      </c>
      <c r="B202" s="27" t="s">
        <v>272</v>
      </c>
      <c r="C202" s="16" t="s">
        <v>25</v>
      </c>
      <c r="D202" s="17">
        <v>35</v>
      </c>
      <c r="E202" s="17">
        <v>2760</v>
      </c>
      <c r="F202" s="17">
        <v>1128</v>
      </c>
      <c r="G202" s="18">
        <f t="shared" si="6"/>
        <v>3222.8571428571427</v>
      </c>
      <c r="H202" s="19">
        <f t="shared" si="7"/>
        <v>40.869565217391305</v>
      </c>
    </row>
    <row r="203" spans="1:8" x14ac:dyDescent="0.2">
      <c r="A203" s="21"/>
      <c r="B203" s="24"/>
      <c r="C203" s="16" t="s">
        <v>92</v>
      </c>
      <c r="D203" s="17">
        <v>17370</v>
      </c>
      <c r="E203" s="17">
        <v>23503</v>
      </c>
      <c r="F203" s="17">
        <v>22291</v>
      </c>
      <c r="G203" s="18">
        <f t="shared" si="6"/>
        <v>128.33045480713875</v>
      </c>
      <c r="H203" s="19">
        <f t="shared" si="7"/>
        <v>94.843211504914265</v>
      </c>
    </row>
    <row r="204" spans="1:8" x14ac:dyDescent="0.2">
      <c r="A204" s="21"/>
      <c r="B204" s="24"/>
      <c r="C204" s="16" t="s">
        <v>42</v>
      </c>
      <c r="D204" s="17">
        <v>57236</v>
      </c>
      <c r="E204" s="17">
        <v>56170</v>
      </c>
      <c r="F204" s="17">
        <v>48254</v>
      </c>
      <c r="G204" s="18">
        <f t="shared" si="6"/>
        <v>84.307079460479414</v>
      </c>
      <c r="H204" s="19">
        <f t="shared" si="7"/>
        <v>85.907067829802386</v>
      </c>
    </row>
    <row r="205" spans="1:8" x14ac:dyDescent="0.2">
      <c r="A205" s="21"/>
      <c r="B205" s="24"/>
      <c r="C205" s="16" t="s">
        <v>273</v>
      </c>
      <c r="D205" s="17">
        <v>13596</v>
      </c>
      <c r="E205" s="17">
        <v>14096</v>
      </c>
      <c r="F205" s="17">
        <v>13425</v>
      </c>
      <c r="G205" s="18">
        <f t="shared" si="6"/>
        <v>98.742277140335389</v>
      </c>
      <c r="H205" s="19">
        <f t="shared" si="7"/>
        <v>95.239784335981838</v>
      </c>
    </row>
    <row r="206" spans="1:8" x14ac:dyDescent="0.2">
      <c r="A206" s="21"/>
      <c r="B206" s="24"/>
      <c r="C206" s="16" t="s">
        <v>206</v>
      </c>
      <c r="D206" s="17">
        <v>83580</v>
      </c>
      <c r="E206" s="17">
        <v>90333</v>
      </c>
      <c r="F206" s="17">
        <v>89531</v>
      </c>
      <c r="G206" s="18">
        <f t="shared" si="6"/>
        <v>107.12012443168221</v>
      </c>
      <c r="H206" s="19">
        <f t="shared" si="7"/>
        <v>99.112173845659953</v>
      </c>
    </row>
    <row r="207" spans="1:8" x14ac:dyDescent="0.2">
      <c r="A207" s="21"/>
      <c r="B207" s="24"/>
      <c r="C207" s="16" t="s">
        <v>160</v>
      </c>
      <c r="D207" s="17">
        <v>2486</v>
      </c>
      <c r="E207" s="17">
        <v>3091</v>
      </c>
      <c r="F207" s="17">
        <v>2446</v>
      </c>
      <c r="G207" s="18">
        <f t="shared" si="6"/>
        <v>98.39098954143202</v>
      </c>
      <c r="H207" s="19">
        <f t="shared" si="7"/>
        <v>79.132966677450668</v>
      </c>
    </row>
    <row r="208" spans="1:8" x14ac:dyDescent="0.2">
      <c r="A208" s="21"/>
      <c r="B208" s="24"/>
      <c r="C208" s="16" t="s">
        <v>43</v>
      </c>
      <c r="D208" s="17">
        <v>356428</v>
      </c>
      <c r="E208" s="17">
        <v>354514</v>
      </c>
      <c r="F208" s="17">
        <v>346781</v>
      </c>
      <c r="G208" s="18">
        <f t="shared" si="6"/>
        <v>97.293422514505039</v>
      </c>
      <c r="H208" s="19">
        <f t="shared" si="7"/>
        <v>97.818703915783303</v>
      </c>
    </row>
    <row r="209" spans="1:8" x14ac:dyDescent="0.2">
      <c r="A209" s="21"/>
      <c r="B209" s="24"/>
      <c r="C209" s="16" t="s">
        <v>12</v>
      </c>
      <c r="D209" s="17">
        <v>47780</v>
      </c>
      <c r="E209" s="17">
        <v>46303</v>
      </c>
      <c r="F209" s="17">
        <v>44491</v>
      </c>
      <c r="G209" s="18">
        <f t="shared" si="6"/>
        <v>93.116366680619507</v>
      </c>
      <c r="H209" s="19">
        <f t="shared" si="7"/>
        <v>96.086646653564557</v>
      </c>
    </row>
    <row r="210" spans="1:8" x14ac:dyDescent="0.2">
      <c r="A210" s="21"/>
      <c r="B210" s="24"/>
      <c r="C210" s="16" t="s">
        <v>189</v>
      </c>
      <c r="D210" s="17">
        <v>2297</v>
      </c>
      <c r="E210" s="17">
        <v>322</v>
      </c>
      <c r="F210" s="17">
        <v>309</v>
      </c>
      <c r="G210" s="18">
        <f t="shared" si="6"/>
        <v>13.452329124945582</v>
      </c>
      <c r="H210" s="19">
        <f t="shared" si="7"/>
        <v>95.962732919254663</v>
      </c>
    </row>
    <row r="211" spans="1:8" x14ac:dyDescent="0.2">
      <c r="A211" s="21"/>
      <c r="B211" s="24"/>
      <c r="C211" s="16" t="s">
        <v>157</v>
      </c>
      <c r="D211" s="17">
        <v>60</v>
      </c>
      <c r="E211" s="17">
        <v>60</v>
      </c>
      <c r="F211" s="17">
        <v>0</v>
      </c>
      <c r="G211" s="18" t="str">
        <f t="shared" si="6"/>
        <v>***</v>
      </c>
      <c r="H211" s="19" t="str">
        <f t="shared" si="7"/>
        <v>***</v>
      </c>
    </row>
    <row r="212" spans="1:8" x14ac:dyDescent="0.2">
      <c r="A212" s="22"/>
      <c r="B212" s="25"/>
      <c r="C212" s="16" t="s">
        <v>28</v>
      </c>
      <c r="D212" s="17">
        <v>4073</v>
      </c>
      <c r="E212" s="17">
        <v>1450</v>
      </c>
      <c r="F212" s="17">
        <v>922</v>
      </c>
      <c r="G212" s="18">
        <f t="shared" si="6"/>
        <v>22.636876994844094</v>
      </c>
      <c r="H212" s="19">
        <f t="shared" si="7"/>
        <v>63.586206896551722</v>
      </c>
    </row>
    <row r="213" spans="1:8" x14ac:dyDescent="0.2">
      <c r="A213" s="26" t="s">
        <v>274</v>
      </c>
      <c r="B213" s="27" t="s">
        <v>275</v>
      </c>
      <c r="C213" s="16" t="s">
        <v>43</v>
      </c>
      <c r="D213" s="17">
        <v>7374</v>
      </c>
      <c r="E213" s="17">
        <v>7484</v>
      </c>
      <c r="F213" s="17">
        <v>7428</v>
      </c>
      <c r="G213" s="18">
        <f t="shared" si="6"/>
        <v>100.73230268510984</v>
      </c>
      <c r="H213" s="19">
        <f t="shared" si="7"/>
        <v>99.251737039016575</v>
      </c>
    </row>
    <row r="214" spans="1:8" x14ac:dyDescent="0.2">
      <c r="A214" s="21"/>
      <c r="B214" s="24"/>
      <c r="C214" s="16" t="s">
        <v>12</v>
      </c>
      <c r="D214" s="17">
        <v>3100</v>
      </c>
      <c r="E214" s="17">
        <v>3326</v>
      </c>
      <c r="F214" s="17">
        <v>3168</v>
      </c>
      <c r="G214" s="18">
        <f t="shared" si="6"/>
        <v>102.19354838709677</v>
      </c>
      <c r="H214" s="19">
        <f t="shared" si="7"/>
        <v>95.249549007817194</v>
      </c>
    </row>
    <row r="215" spans="1:8" x14ac:dyDescent="0.2">
      <c r="A215" s="22"/>
      <c r="B215" s="25"/>
      <c r="C215" s="16" t="s">
        <v>276</v>
      </c>
      <c r="D215" s="17">
        <v>3692</v>
      </c>
      <c r="E215" s="17">
        <v>2374</v>
      </c>
      <c r="F215" s="17">
        <v>2033</v>
      </c>
      <c r="G215" s="18">
        <f t="shared" si="6"/>
        <v>55.065005417118094</v>
      </c>
      <c r="H215" s="19">
        <f t="shared" si="7"/>
        <v>85.636057287278859</v>
      </c>
    </row>
    <row r="216" spans="1:8" x14ac:dyDescent="0.2">
      <c r="A216" s="26" t="s">
        <v>277</v>
      </c>
      <c r="B216" s="27" t="s">
        <v>278</v>
      </c>
      <c r="C216" s="16" t="s">
        <v>206</v>
      </c>
      <c r="D216" s="17">
        <v>130</v>
      </c>
      <c r="E216" s="17">
        <v>115</v>
      </c>
      <c r="F216" s="17">
        <v>114</v>
      </c>
      <c r="G216" s="18">
        <f t="shared" si="6"/>
        <v>87.692307692307693</v>
      </c>
      <c r="H216" s="19">
        <f t="shared" si="7"/>
        <v>99.130434782608702</v>
      </c>
    </row>
    <row r="217" spans="1:8" x14ac:dyDescent="0.2">
      <c r="A217" s="21"/>
      <c r="B217" s="24"/>
      <c r="C217" s="16" t="s">
        <v>27</v>
      </c>
      <c r="D217" s="17">
        <v>1600</v>
      </c>
      <c r="E217" s="17">
        <v>1600</v>
      </c>
      <c r="F217" s="17">
        <v>1122</v>
      </c>
      <c r="G217" s="18">
        <f t="shared" si="6"/>
        <v>70.125</v>
      </c>
      <c r="H217" s="19">
        <f t="shared" si="7"/>
        <v>70.125</v>
      </c>
    </row>
    <row r="218" spans="1:8" x14ac:dyDescent="0.2">
      <c r="A218" s="22"/>
      <c r="B218" s="25"/>
      <c r="C218" s="16" t="s">
        <v>28</v>
      </c>
      <c r="D218" s="17">
        <v>1750</v>
      </c>
      <c r="E218" s="17">
        <v>750</v>
      </c>
      <c r="F218" s="17">
        <v>750</v>
      </c>
      <c r="G218" s="18">
        <f t="shared" si="6"/>
        <v>42.857142857142854</v>
      </c>
      <c r="H218" s="19">
        <f t="shared" si="7"/>
        <v>100</v>
      </c>
    </row>
    <row r="219" spans="1:8" x14ac:dyDescent="0.2">
      <c r="A219" s="26" t="s">
        <v>279</v>
      </c>
      <c r="B219" s="27" t="s">
        <v>280</v>
      </c>
      <c r="C219" s="16" t="s">
        <v>92</v>
      </c>
      <c r="D219" s="17">
        <v>206985</v>
      </c>
      <c r="E219" s="17">
        <v>201358</v>
      </c>
      <c r="F219" s="17">
        <v>196559</v>
      </c>
      <c r="G219" s="18">
        <f t="shared" si="6"/>
        <v>94.962920018358815</v>
      </c>
      <c r="H219" s="19">
        <f t="shared" si="7"/>
        <v>97.616682724301995</v>
      </c>
    </row>
    <row r="220" spans="1:8" x14ac:dyDescent="0.2">
      <c r="A220" s="21"/>
      <c r="B220" s="24"/>
      <c r="C220" s="16" t="s">
        <v>42</v>
      </c>
      <c r="D220" s="17">
        <v>900</v>
      </c>
      <c r="E220" s="17">
        <v>400</v>
      </c>
      <c r="F220" s="17">
        <v>274</v>
      </c>
      <c r="G220" s="18">
        <f t="shared" si="6"/>
        <v>30.444444444444443</v>
      </c>
      <c r="H220" s="19">
        <f t="shared" si="7"/>
        <v>68.5</v>
      </c>
    </row>
    <row r="221" spans="1:8" x14ac:dyDescent="0.2">
      <c r="A221" s="22"/>
      <c r="B221" s="25"/>
      <c r="C221" s="16" t="s">
        <v>28</v>
      </c>
      <c r="D221" s="17">
        <v>15</v>
      </c>
      <c r="E221" s="17">
        <v>15</v>
      </c>
      <c r="F221" s="17">
        <v>5</v>
      </c>
      <c r="G221" s="18">
        <f t="shared" si="6"/>
        <v>33.333333333333336</v>
      </c>
      <c r="H221" s="19">
        <f t="shared" si="7"/>
        <v>33.333333333333336</v>
      </c>
    </row>
    <row r="222" spans="1:8" x14ac:dyDescent="0.2">
      <c r="A222" s="14" t="s">
        <v>281</v>
      </c>
      <c r="B222" s="15" t="s">
        <v>282</v>
      </c>
      <c r="C222" s="16" t="s">
        <v>92</v>
      </c>
      <c r="D222" s="17">
        <v>12500</v>
      </c>
      <c r="E222" s="17">
        <v>11600</v>
      </c>
      <c r="F222" s="17">
        <v>11062</v>
      </c>
      <c r="G222" s="18">
        <f t="shared" si="6"/>
        <v>88.495999999999995</v>
      </c>
      <c r="H222" s="19">
        <f t="shared" si="7"/>
        <v>95.362068965517238</v>
      </c>
    </row>
    <row r="223" spans="1:8" x14ac:dyDescent="0.2">
      <c r="A223" s="26" t="s">
        <v>283</v>
      </c>
      <c r="B223" s="27" t="s">
        <v>284</v>
      </c>
      <c r="C223" s="16" t="s">
        <v>92</v>
      </c>
      <c r="D223" s="17">
        <v>0</v>
      </c>
      <c r="E223" s="17">
        <v>226</v>
      </c>
      <c r="F223" s="17">
        <v>12722857</v>
      </c>
      <c r="G223" s="18" t="str">
        <f t="shared" si="6"/>
        <v>***</v>
      </c>
      <c r="H223" s="19">
        <f t="shared" si="7"/>
        <v>5629582.7433628319</v>
      </c>
    </row>
    <row r="224" spans="1:8" x14ac:dyDescent="0.2">
      <c r="A224" s="21"/>
      <c r="B224" s="24"/>
      <c r="C224" s="16" t="s">
        <v>258</v>
      </c>
      <c r="D224" s="17">
        <v>0</v>
      </c>
      <c r="E224" s="17">
        <v>0</v>
      </c>
      <c r="F224" s="17">
        <v>31208</v>
      </c>
      <c r="G224" s="18" t="str">
        <f t="shared" si="6"/>
        <v>***</v>
      </c>
      <c r="H224" s="19" t="str">
        <f t="shared" si="7"/>
        <v>***</v>
      </c>
    </row>
    <row r="225" spans="1:8" x14ac:dyDescent="0.2">
      <c r="A225" s="21"/>
      <c r="B225" s="24"/>
      <c r="C225" s="16" t="s">
        <v>42</v>
      </c>
      <c r="D225" s="17">
        <v>13596</v>
      </c>
      <c r="E225" s="17">
        <v>13596</v>
      </c>
      <c r="F225" s="17">
        <v>13596</v>
      </c>
      <c r="G225" s="18">
        <f t="shared" si="6"/>
        <v>100</v>
      </c>
      <c r="H225" s="19">
        <f t="shared" si="7"/>
        <v>100</v>
      </c>
    </row>
    <row r="226" spans="1:8" x14ac:dyDescent="0.2">
      <c r="A226" s="21"/>
      <c r="B226" s="24"/>
      <c r="C226" s="16" t="s">
        <v>14</v>
      </c>
      <c r="D226" s="17">
        <v>11329</v>
      </c>
      <c r="E226" s="17">
        <v>11329</v>
      </c>
      <c r="F226" s="17">
        <v>11329</v>
      </c>
      <c r="G226" s="18">
        <f t="shared" si="6"/>
        <v>100</v>
      </c>
      <c r="H226" s="19">
        <f t="shared" si="7"/>
        <v>100</v>
      </c>
    </row>
    <row r="227" spans="1:8" x14ac:dyDescent="0.2">
      <c r="A227" s="22"/>
      <c r="B227" s="25"/>
      <c r="C227" s="16" t="s">
        <v>253</v>
      </c>
      <c r="D227" s="17">
        <v>0</v>
      </c>
      <c r="E227" s="17">
        <v>117</v>
      </c>
      <c r="F227" s="17">
        <v>117</v>
      </c>
      <c r="G227" s="18" t="str">
        <f t="shared" si="6"/>
        <v>***</v>
      </c>
      <c r="H227" s="19">
        <f t="shared" si="7"/>
        <v>100</v>
      </c>
    </row>
    <row r="228" spans="1:8" x14ac:dyDescent="0.2">
      <c r="A228" s="26" t="s">
        <v>285</v>
      </c>
      <c r="B228" s="27" t="s">
        <v>286</v>
      </c>
      <c r="C228" s="16" t="s">
        <v>92</v>
      </c>
      <c r="D228" s="17">
        <v>653686</v>
      </c>
      <c r="E228" s="17">
        <v>835636</v>
      </c>
      <c r="F228" s="17">
        <v>823156</v>
      </c>
      <c r="G228" s="18">
        <f t="shared" si="6"/>
        <v>125.92529134783366</v>
      </c>
      <c r="H228" s="19">
        <f t="shared" si="7"/>
        <v>98.506526765242285</v>
      </c>
    </row>
    <row r="229" spans="1:8" x14ac:dyDescent="0.2">
      <c r="A229" s="21"/>
      <c r="B229" s="24"/>
      <c r="C229" s="16" t="s">
        <v>12</v>
      </c>
      <c r="D229" s="17">
        <v>0</v>
      </c>
      <c r="E229" s="17">
        <v>0</v>
      </c>
      <c r="F229" s="17">
        <v>-8</v>
      </c>
      <c r="G229" s="18" t="str">
        <f t="shared" si="6"/>
        <v>***</v>
      </c>
      <c r="H229" s="19" t="str">
        <f t="shared" si="7"/>
        <v>***</v>
      </c>
    </row>
    <row r="230" spans="1:8" x14ac:dyDescent="0.2">
      <c r="A230" s="22"/>
      <c r="B230" s="25"/>
      <c r="C230" s="16" t="s">
        <v>189</v>
      </c>
      <c r="D230" s="17">
        <v>0</v>
      </c>
      <c r="E230" s="17">
        <v>0</v>
      </c>
      <c r="F230" s="17">
        <v>43</v>
      </c>
      <c r="G230" s="18" t="str">
        <f t="shared" si="6"/>
        <v>***</v>
      </c>
      <c r="H230" s="19" t="str">
        <f t="shared" si="7"/>
        <v>***</v>
      </c>
    </row>
    <row r="231" spans="1:8" x14ac:dyDescent="0.2">
      <c r="A231" s="14" t="s">
        <v>287</v>
      </c>
      <c r="B231" s="15" t="s">
        <v>288</v>
      </c>
      <c r="C231" s="16" t="s">
        <v>92</v>
      </c>
      <c r="D231" s="17">
        <v>0</v>
      </c>
      <c r="E231" s="17">
        <v>7458</v>
      </c>
      <c r="F231" s="17">
        <v>7736</v>
      </c>
      <c r="G231" s="18" t="str">
        <f t="shared" si="6"/>
        <v>***</v>
      </c>
      <c r="H231" s="19">
        <f t="shared" si="7"/>
        <v>103.72754089568249</v>
      </c>
    </row>
    <row r="232" spans="1:8" x14ac:dyDescent="0.2">
      <c r="A232" s="26" t="s">
        <v>289</v>
      </c>
      <c r="B232" s="27" t="s">
        <v>290</v>
      </c>
      <c r="C232" s="16" t="s">
        <v>92</v>
      </c>
      <c r="D232" s="17">
        <v>99854</v>
      </c>
      <c r="E232" s="17">
        <v>547916</v>
      </c>
      <c r="F232" s="17">
        <v>199973</v>
      </c>
      <c r="G232" s="18">
        <f t="shared" si="6"/>
        <v>200.26538746569992</v>
      </c>
      <c r="H232" s="19">
        <f t="shared" si="7"/>
        <v>36.497017791048265</v>
      </c>
    </row>
    <row r="233" spans="1:8" ht="13.5" thickBot="1" x14ac:dyDescent="0.25">
      <c r="A233" s="31"/>
      <c r="B233" s="32"/>
      <c r="C233" s="16" t="s">
        <v>145</v>
      </c>
      <c r="D233" s="17">
        <v>200</v>
      </c>
      <c r="E233" s="17">
        <v>264</v>
      </c>
      <c r="F233" s="17">
        <v>254</v>
      </c>
      <c r="G233" s="18">
        <f t="shared" si="6"/>
        <v>127</v>
      </c>
      <c r="H233" s="19">
        <f t="shared" si="7"/>
        <v>96.212121212121218</v>
      </c>
    </row>
    <row r="234" spans="1:8" ht="13.5" thickBot="1" x14ac:dyDescent="0.25">
      <c r="A234" s="28" t="s">
        <v>291</v>
      </c>
      <c r="B234" s="29"/>
      <c r="C234" s="30"/>
      <c r="D234" s="10">
        <v>5175828</v>
      </c>
      <c r="E234" s="11">
        <v>5984159</v>
      </c>
      <c r="F234" s="11">
        <v>18238402</v>
      </c>
      <c r="G234" s="12">
        <f t="shared" si="6"/>
        <v>352.37650864750526</v>
      </c>
      <c r="H234" s="13">
        <f t="shared" si="7"/>
        <v>304.77803146607567</v>
      </c>
    </row>
    <row r="235" spans="1:8" ht="13.5" thickBot="1" x14ac:dyDescent="0.25">
      <c r="A235" s="28" t="s">
        <v>292</v>
      </c>
      <c r="B235" s="29"/>
      <c r="C235" s="30"/>
      <c r="D235" s="10">
        <v>-24925</v>
      </c>
      <c r="E235" s="11">
        <v>-25258</v>
      </c>
      <c r="F235" s="11">
        <v>-12779107</v>
      </c>
      <c r="G235" s="12">
        <f t="shared" si="6"/>
        <v>51270.238716148444</v>
      </c>
      <c r="H235" s="13">
        <f t="shared" si="7"/>
        <v>50594.294876870692</v>
      </c>
    </row>
    <row r="236" spans="1:8" ht="13.5" thickBot="1" x14ac:dyDescent="0.25">
      <c r="A236" s="28" t="s">
        <v>293</v>
      </c>
      <c r="B236" s="29"/>
      <c r="C236" s="30"/>
      <c r="D236" s="10">
        <v>5150903</v>
      </c>
      <c r="E236" s="11">
        <v>5958901</v>
      </c>
      <c r="F236" s="11">
        <v>5459295</v>
      </c>
      <c r="G236" s="12">
        <f t="shared" si="6"/>
        <v>105.98714439002249</v>
      </c>
      <c r="H236" s="13">
        <f t="shared" si="7"/>
        <v>91.615802981120183</v>
      </c>
    </row>
  </sheetData>
  <mergeCells count="106">
    <mergeCell ref="A2:H2"/>
    <mergeCell ref="A3:A5"/>
    <mergeCell ref="B3:B5"/>
    <mergeCell ref="C3:C5"/>
    <mergeCell ref="D3:D5"/>
    <mergeCell ref="E3:E5"/>
    <mergeCell ref="F3:F5"/>
    <mergeCell ref="A234:C234"/>
    <mergeCell ref="A235:C235"/>
    <mergeCell ref="A236:C236"/>
    <mergeCell ref="A232:A233"/>
    <mergeCell ref="B232:B233"/>
    <mergeCell ref="A228:A230"/>
    <mergeCell ref="B228:B230"/>
    <mergeCell ref="A6:C6"/>
    <mergeCell ref="A14:C14"/>
    <mergeCell ref="A41:C41"/>
    <mergeCell ref="A138:C138"/>
    <mergeCell ref="A181:C181"/>
    <mergeCell ref="A196:C196"/>
    <mergeCell ref="A182:A183"/>
    <mergeCell ref="B182:B183"/>
    <mergeCell ref="A174:A176"/>
    <mergeCell ref="B174:B176"/>
    <mergeCell ref="A213:A215"/>
    <mergeCell ref="B213:B215"/>
    <mergeCell ref="A202:A212"/>
    <mergeCell ref="B202:B212"/>
    <mergeCell ref="A200:A201"/>
    <mergeCell ref="B200:B201"/>
    <mergeCell ref="A223:A227"/>
    <mergeCell ref="B223:B227"/>
    <mergeCell ref="A219:A221"/>
    <mergeCell ref="B219:B221"/>
    <mergeCell ref="A216:A218"/>
    <mergeCell ref="B216:B218"/>
    <mergeCell ref="A172:A173"/>
    <mergeCell ref="B172:B173"/>
    <mergeCell ref="A166:A167"/>
    <mergeCell ref="B166:B167"/>
    <mergeCell ref="A161:A164"/>
    <mergeCell ref="B161:B164"/>
    <mergeCell ref="A197:A199"/>
    <mergeCell ref="B197:B199"/>
    <mergeCell ref="A193:A194"/>
    <mergeCell ref="B193:B194"/>
    <mergeCell ref="A186:A188"/>
    <mergeCell ref="B186:B188"/>
    <mergeCell ref="A132:A133"/>
    <mergeCell ref="B132:B133"/>
    <mergeCell ref="A129:A131"/>
    <mergeCell ref="B129:B131"/>
    <mergeCell ref="A122:A123"/>
    <mergeCell ref="B122:B123"/>
    <mergeCell ref="A150:A154"/>
    <mergeCell ref="B150:B154"/>
    <mergeCell ref="A144:A147"/>
    <mergeCell ref="B144:B147"/>
    <mergeCell ref="A135:A136"/>
    <mergeCell ref="B135:B136"/>
    <mergeCell ref="A107:A108"/>
    <mergeCell ref="B107:B108"/>
    <mergeCell ref="A105:A106"/>
    <mergeCell ref="B105:B106"/>
    <mergeCell ref="A97:A98"/>
    <mergeCell ref="B97:B98"/>
    <mergeCell ref="A119:A120"/>
    <mergeCell ref="B119:B120"/>
    <mergeCell ref="A115:A118"/>
    <mergeCell ref="B115:B118"/>
    <mergeCell ref="A109:A114"/>
    <mergeCell ref="B109:B114"/>
    <mergeCell ref="A67:A69"/>
    <mergeCell ref="B67:B69"/>
    <mergeCell ref="A60:A62"/>
    <mergeCell ref="B60:B62"/>
    <mergeCell ref="A57:A59"/>
    <mergeCell ref="B57:B59"/>
    <mergeCell ref="A85:A87"/>
    <mergeCell ref="B85:B87"/>
    <mergeCell ref="A77:A80"/>
    <mergeCell ref="B77:B80"/>
    <mergeCell ref="A70:A72"/>
    <mergeCell ref="B70:B72"/>
    <mergeCell ref="A30:A33"/>
    <mergeCell ref="B30:B33"/>
    <mergeCell ref="A28:A29"/>
    <mergeCell ref="B28:B29"/>
    <mergeCell ref="A26:A27"/>
    <mergeCell ref="B26:B27"/>
    <mergeCell ref="A53:A56"/>
    <mergeCell ref="B53:B56"/>
    <mergeCell ref="A49:A52"/>
    <mergeCell ref="B49:B52"/>
    <mergeCell ref="A44:A45"/>
    <mergeCell ref="B44:B45"/>
    <mergeCell ref="A15:A18"/>
    <mergeCell ref="B15:B18"/>
    <mergeCell ref="A7:A9"/>
    <mergeCell ref="B7:B9"/>
    <mergeCell ref="A24:A25"/>
    <mergeCell ref="B24:B25"/>
    <mergeCell ref="A21:A23"/>
    <mergeCell ref="B21:B23"/>
    <mergeCell ref="A19:A20"/>
    <mergeCell ref="B19:B20"/>
  </mergeCells>
  <phoneticPr fontId="0" type="noConversion"/>
  <pageMargins left="0.78740157480314965" right="0.78740157480314965" top="0.78740157480314965" bottom="0.39370078740157483" header="0.51181102362204722" footer="0.51181102362204722"/>
  <pageSetup paperSize="9" scale="89" orientation="landscape" r:id="rId1"/>
  <headerFooter alignWithMargins="0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UCRXL543</vt:lpstr>
      <vt:lpstr>UCRXL543!Názvy_tisku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Ileček</dc:creator>
  <cp:lastModifiedBy>Lindovská Jana</cp:lastModifiedBy>
  <cp:lastPrinted>2013-03-12T08:58:57Z</cp:lastPrinted>
  <dcterms:created xsi:type="dcterms:W3CDTF">2001-10-24T13:08:44Z</dcterms:created>
  <dcterms:modified xsi:type="dcterms:W3CDTF">2013-03-12T08:59:15Z</dcterms:modified>
</cp:coreProperties>
</file>