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23250" windowHeight="12570" activeTab="3"/>
  </bookViews>
  <sheets>
    <sheet name="rozpočt.rezerva" sheetId="6" r:id="rId1"/>
    <sheet name="kapitál.rezerva OI" sheetId="13" r:id="rId2"/>
    <sheet name="rez.na PD a přípravu" sheetId="14" r:id="rId3"/>
    <sheet name="strateg.inv." sheetId="15" r:id="rId4"/>
  </sheets>
  <definedNames>
    <definedName name="_xlnm.Print_Titles" localSheetId="0">rozpočt.rezerva!$3:$3</definedName>
    <definedName name="_xlnm.Print_Area" localSheetId="0">rozpočt.rezerva!$A$1:$C$93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" i="15" l="1"/>
  <c r="A22" i="14" l="1"/>
  <c r="A41" i="13" l="1"/>
  <c r="A93" i="6" l="1"/>
  <c r="A98" i="6" l="1"/>
  <c r="A100" i="6" l="1"/>
</calcChain>
</file>

<file path=xl/sharedStrings.xml><?xml version="1.0" encoding="utf-8"?>
<sst xmlns="http://schemas.openxmlformats.org/spreadsheetml/2006/main" count="364" uniqueCount="260">
  <si>
    <t>usn. RM/ZM</t>
  </si>
  <si>
    <t xml:space="preserve">navýšení platů - legislativní úprava tarifů u členů orchestru JFO a souborů NDM </t>
  </si>
  <si>
    <t>RM 08224/114 z 16.1.</t>
  </si>
  <si>
    <t>RM 08296/115 z 23.1.</t>
  </si>
  <si>
    <t>RM 08329/116 z 30.1.</t>
  </si>
  <si>
    <t>ZM 2071/32  z 31.1.</t>
  </si>
  <si>
    <t>ZM 2072/32  z 31.1.</t>
  </si>
  <si>
    <t>přijatá dotace za pobyt mimoostravských dětí v DCD</t>
  </si>
  <si>
    <t>zateplení objektu Budečská 3 - II</t>
  </si>
  <si>
    <t>RM 08401/117 z 13.2.</t>
  </si>
  <si>
    <t>RM 08454/117 z 13.2.</t>
  </si>
  <si>
    <t>novelizace katalogu prací</t>
  </si>
  <si>
    <t>RM 08532/118 Z 20.2.</t>
  </si>
  <si>
    <t>Lesní hospodářské osnovy, Lesní hospodářské plány</t>
  </si>
  <si>
    <t>RM 8224/114 z 16.1.</t>
  </si>
  <si>
    <t>RM 8360/116 z 30.1.</t>
  </si>
  <si>
    <t>ZM 2105/32 z 31.1.</t>
  </si>
  <si>
    <t>ZM 2106/32 z 31.1.</t>
  </si>
  <si>
    <t>RM 8454/117 z 13.2.</t>
  </si>
  <si>
    <t>výkup garáží v rámci komunikce Severní spoj</t>
  </si>
  <si>
    <t>Ostravské muzeum MHD</t>
  </si>
  <si>
    <t>RM 08537/118 z 20.2.</t>
  </si>
  <si>
    <t>RM 8153/113  z 9.1.</t>
  </si>
  <si>
    <t>RM 8296/115 z 23.1.</t>
  </si>
  <si>
    <t>RM 8330/116 z 30.1.</t>
  </si>
  <si>
    <t>RM 08604/119 z 27.2.</t>
  </si>
  <si>
    <t>RM 08610/119 z 27.2.</t>
  </si>
  <si>
    <t xml:space="preserve">RM 08604/119 z 27.2. </t>
  </si>
  <si>
    <t>RM08670/120 z  6.3.</t>
  </si>
  <si>
    <t>RM 08532/118 z 20.2.</t>
  </si>
  <si>
    <t>zpevněné plochy v areálu Wattova</t>
  </si>
  <si>
    <t>RM 08673/120 z 6.3.</t>
  </si>
  <si>
    <t>výměna bezpečnostního systému v budovách PIANO a TANDEM v areálu MSIC</t>
  </si>
  <si>
    <t>RM 08741/121 z 20.3.</t>
  </si>
  <si>
    <t>RM 08741/121 z 20.3</t>
  </si>
  <si>
    <t>6325 - Sportovní areál u ZŠ Bílovecká</t>
  </si>
  <si>
    <t>RM 08693/121 z 20.3.</t>
  </si>
  <si>
    <t>RM 08813/122 z 27.3.</t>
  </si>
  <si>
    <t>ZM 2238/34 z 11.4.</t>
  </si>
  <si>
    <t>vyrovnávací platba za poskytovatele služeb v obecném hosp.zájmu pro Moravskoslezské inovační centrum Ostrava</t>
  </si>
  <si>
    <t>ZM 2185/34 z 11.4.</t>
  </si>
  <si>
    <t>RM 08670/120 z 6.3.</t>
  </si>
  <si>
    <t>RM 09039/126 z 24.4.</t>
  </si>
  <si>
    <t>RM 09039/126 z  24.4.</t>
  </si>
  <si>
    <t>RM 08517/118 z 27.2.</t>
  </si>
  <si>
    <t>RM 09130/126 z 9.5.</t>
  </si>
  <si>
    <t>Akademie FC Baník - rozvoj.mládežnických turnajů</t>
  </si>
  <si>
    <t>projekt Revitalizace 5 perspektivních parkových objektů - změna financování, zapojení FŽP</t>
  </si>
  <si>
    <t>RM 09039/125 z 24. 4.</t>
  </si>
  <si>
    <t>RM 9368/129 z 5.6.</t>
  </si>
  <si>
    <t>odměny v soutěži Hledej pramen vody</t>
  </si>
  <si>
    <t>Dotace Sokolské župě Moravskoslezské na Krajský sokolský slet</t>
  </si>
  <si>
    <t>RM 9246/128 z 22. 5.</t>
  </si>
  <si>
    <t xml:space="preserve">ZM 2263/35 z 23. 5. </t>
  </si>
  <si>
    <t xml:space="preserve">ZM 2260/35 z  23. 5. </t>
  </si>
  <si>
    <t xml:space="preserve">RM 9416/130 z 12. 6. </t>
  </si>
  <si>
    <t>ÚPRAVY</t>
  </si>
  <si>
    <t>ÚČEL</t>
  </si>
  <si>
    <t>SCHVÁLENÝ ROZPOČET</t>
  </si>
  <si>
    <t>PŘIPRAVOVÁNO</t>
  </si>
  <si>
    <t>navýšení z přebytku hospodaření roku 2017</t>
  </si>
  <si>
    <t>RM 09611/28 mimoř. 26.6.</t>
  </si>
  <si>
    <t>MIC - Komunitní centrum v O.-Michálkovicích</t>
  </si>
  <si>
    <t>MHH - Revitalizace Mariánského náměstí</t>
  </si>
  <si>
    <t>PUS - Havarijní oprava opěrné zdi Pustkovec</t>
  </si>
  <si>
    <t>RAB - Stavební úpravy a přístavba hasičkské stanice na ul. Těšínská 41 v Ostravě-Radvanicích</t>
  </si>
  <si>
    <t>MOP - Rozmarné slavnosti řeky Ostravice 2018</t>
  </si>
  <si>
    <t xml:space="preserve">RM 09584/131 z 19. 6. </t>
  </si>
  <si>
    <t xml:space="preserve">ZM 2308/36 z 20. 6. </t>
  </si>
  <si>
    <t xml:space="preserve">ZM 2309/36 z 20. 6. </t>
  </si>
  <si>
    <t xml:space="preserve">RM 09582/131 z 19. 6. </t>
  </si>
  <si>
    <t>PŘIPRAVOVÁNO CELKEM</t>
  </si>
  <si>
    <t>PŘEDPOKLÁDANÝ ZŮSTATEK</t>
  </si>
  <si>
    <t xml:space="preserve">  MHH - Revitalizace Mariánského náměstí (2. část)</t>
  </si>
  <si>
    <r>
      <t xml:space="preserve">  SLO - Úprava sportovního hřiště ZŠ Slezská Ostrava, Chrustova 1418/24 </t>
    </r>
    <r>
      <rPr>
        <sz val="10"/>
        <color rgb="FFFF0000"/>
        <rFont val="Arial"/>
        <family val="2"/>
        <charset val="238"/>
      </rPr>
      <t>- odloženo, zatím není ujasněno</t>
    </r>
  </si>
  <si>
    <t>přebytek hospodaření</t>
  </si>
  <si>
    <t>ZM 2339/36 z 20. 6.</t>
  </si>
  <si>
    <t>RM 9584/131 z 19. 6.</t>
  </si>
  <si>
    <t>Čtyřlístek - Transformace pobytových služeb</t>
  </si>
  <si>
    <t>RM 09584/131 z 19.6.</t>
  </si>
  <si>
    <t xml:space="preserve">RM 09246/128 z 22. 5. </t>
  </si>
  <si>
    <t>RM 09368/129 z 5. 6.</t>
  </si>
  <si>
    <t xml:space="preserve">RM 09130/126 z 9. 5. </t>
  </si>
  <si>
    <t>RM 09368/129 Z 5. 6.</t>
  </si>
  <si>
    <t>RM 09584/131 z 19. 6.</t>
  </si>
  <si>
    <t xml:space="preserve">RM 09749/132 ze 17. 7. </t>
  </si>
  <si>
    <t>RM 09603/28 mimoř. 26.6.</t>
  </si>
  <si>
    <t xml:space="preserve">  dokrytí automobilu pro jednotku sboru dobrovolných hasičů Proskovice, předpokl cena 3 850 tis. Kč, předpoklad dotace 675 tis.Kč</t>
  </si>
  <si>
    <t>r. 2019</t>
  </si>
  <si>
    <t xml:space="preserve"> r. 2019</t>
  </si>
  <si>
    <t>přesouvá se do r. 2019:</t>
  </si>
  <si>
    <t>RM 09920/133 z 21. 8.</t>
  </si>
  <si>
    <t>RM 09818/133 z 21. 8.</t>
  </si>
  <si>
    <t>RM 09645/132 ze 17. 7.</t>
  </si>
  <si>
    <t>RM 09749/132 ze 17. 7.</t>
  </si>
  <si>
    <t>studie vybavení expozic pro Muzeum MHD v Ostravě</t>
  </si>
  <si>
    <t>RM 09984/134 z 28. 8.</t>
  </si>
  <si>
    <t>RM 09749/132 ze 17.7.</t>
  </si>
  <si>
    <t>RM 09920/133 21. 8.</t>
  </si>
  <si>
    <t>odbor hospodářské správy - opravy a udržování</t>
  </si>
  <si>
    <t>RM 10058/135 ze 4. 9.</t>
  </si>
  <si>
    <t>ZM 2406/37 z 19. 9.</t>
  </si>
  <si>
    <t xml:space="preserve">ZM 2407/37 z 19. 9. </t>
  </si>
  <si>
    <t>ZM 2417/37 z 19. 9.</t>
  </si>
  <si>
    <t>ZM 2427/37 z 19. 9.</t>
  </si>
  <si>
    <t>Domov Sluníčko - dokrytí vybudování evakuačního výtahu v budově B</t>
  </si>
  <si>
    <t xml:space="preserve">ZM 2507/37 z 19. 9. </t>
  </si>
  <si>
    <t>ZM 2516/37 z 19. 9.</t>
  </si>
  <si>
    <t>6219 - LDN Radvanice</t>
  </si>
  <si>
    <t>RM 10362/138 z 2.10.</t>
  </si>
  <si>
    <t>RM 10362/137 z 2. 10.</t>
  </si>
  <si>
    <t>RM 10362/138 z 2. 10.</t>
  </si>
  <si>
    <t xml:space="preserve">  odbor kultury - 3D zaměření Domu kultury města Ostravy</t>
  </si>
  <si>
    <t xml:space="preserve">  MOP - Písek v centru</t>
  </si>
  <si>
    <t xml:space="preserve">  MOP - Parkoviště na ul. Na Jízdárně</t>
  </si>
  <si>
    <t xml:space="preserve">RMm 09780/29 z 30. 7. </t>
  </si>
  <si>
    <t xml:space="preserve">  odbor kultury a volnočasových aktivit - film o Ostravsko-opavské operaci</t>
  </si>
  <si>
    <t xml:space="preserve">  NVE - Zázemí u rybníků v O.-Nové Vsi</t>
  </si>
  <si>
    <t xml:space="preserve">  odbor investiční - Dopravní hřiště ZŠ Bílovecká, Svinov</t>
  </si>
  <si>
    <t xml:space="preserve">  Stavební úpravy v areálu MSIC a.s.</t>
  </si>
  <si>
    <t xml:space="preserve">  MOP - ZŠaMŠO, Ostrčilova - rekonstrukce hřiště</t>
  </si>
  <si>
    <t xml:space="preserve">  OJI - vratka nevyčerpané dotace na renovaci vybraných uměleckých děl</t>
  </si>
  <si>
    <t xml:space="preserve">  odbor hospodářské správy - pokrytí neplánovaných výdajů na opravy a údržbu objektů ve správě odboru</t>
  </si>
  <si>
    <t xml:space="preserve">  snížení příspěvku Dětskému centru Domeček p.o. z titulu poskytnuté dotace z rozpočtu MSK</t>
  </si>
  <si>
    <t xml:space="preserve">  OFR - navýšení rozpočtu ke krytí odvodu DPH finanční správě</t>
  </si>
  <si>
    <t xml:space="preserve">  SVI - účelová dotace na údržbu přednádraží</t>
  </si>
  <si>
    <t xml:space="preserve">  navýšení rezervy z výnosů dividend obchodních společností</t>
  </si>
  <si>
    <t xml:space="preserve">  T.T.TRADE Vítkovice - Mistrovství světa v latinskoamerických tancích 2018 </t>
  </si>
  <si>
    <t xml:space="preserve">  OIS, s.r.o. - úpravy v objektech výstaviště Černá louka, pav. A, A1 a vstupní věži Slezskoostravského hradu</t>
  </si>
  <si>
    <t xml:space="preserve">  HZS MSK - oprava zpevněné plochy včetně oplocení</t>
  </si>
  <si>
    <t xml:space="preserve">  LHO - účelová komunikace - úřad - golfový areál </t>
  </si>
  <si>
    <t xml:space="preserve">  MIC - Rekonstrukce a modernizace odborných učeben ZŠ O.-Michálkovice</t>
  </si>
  <si>
    <t xml:space="preserve">  POR - Komunitní centrum - VŠICHNI SPOLU</t>
  </si>
  <si>
    <t xml:space="preserve">  POR - Energetické úspory v objektech Ostravy-Poruby - vratka předfinancování a spolufinancování</t>
  </si>
  <si>
    <t xml:space="preserve">  POR - zázemí pro potřeby VPP v Ostravě-Porubě</t>
  </si>
  <si>
    <t xml:space="preserve">  krácení výdajů na základě očekávané skutečnosti čerpání rozpočtu do konce r. 2018</t>
  </si>
  <si>
    <t>RMm 10471/30 z 16.10.</t>
  </si>
  <si>
    <t>RMm 10471/30 Z 16.10.</t>
  </si>
  <si>
    <t>RMm 10482/30 z 16.10.</t>
  </si>
  <si>
    <t>RMm 10472/30 z 16.10.</t>
  </si>
  <si>
    <t>Osvětlení parkovišť za bytovými domy na ul. Bílovecká v Ostravě-Svinově</t>
  </si>
  <si>
    <t>výměna plotových dílů v objektu "Bývalá městská jatka" ul. Porážková 3204/28, Mor. Ova</t>
  </si>
  <si>
    <t>SLO - vratka dotace, poskytnuté v r. 2017 na akci Snížení energetické náročnosti budovy MŠ Frýdecká</t>
  </si>
  <si>
    <t>LHO - Účelová komunikace - úřad - golfový areál</t>
  </si>
  <si>
    <t>RM 27.11. pro ZM 12.12.</t>
  </si>
  <si>
    <t>Domov Slunovrat - vratka příspěvku</t>
  </si>
  <si>
    <t>RM 00094/3 z 20.11.</t>
  </si>
  <si>
    <t>přijetí dotací na projekty, předfinancované z rozpočtu SMO</t>
  </si>
  <si>
    <t>snížení příspěvku na provoz Dětskému centru Domeček p.o. z titulu nižších nákladů</t>
  </si>
  <si>
    <t>navýšení Fondu pro rozvoj MNO</t>
  </si>
  <si>
    <t>RM 00252/5 ze 4. 12.</t>
  </si>
  <si>
    <t xml:space="preserve">přijetí dotace k předfinancované akci - SPZ Ostrava-Mošnov - technická infrastruktura, II. etapa </t>
  </si>
  <si>
    <t>přijetí dotace k předfinancované akci - vyhotovení lesních hospodářských plánů v digitální formě</t>
  </si>
  <si>
    <t xml:space="preserve">Městská nemocnice Ostrava, p.o. - snížení neinvestičního příspěvku </t>
  </si>
  <si>
    <t>Domov Magnolie, p.o. - navýšení neinvestičního příspěvku z důvodu deficitního hospodaření</t>
  </si>
  <si>
    <t xml:space="preserve">Domov Korýtko, p.o. - snížení neinvestičního příspěvku </t>
  </si>
  <si>
    <t>RAB - vratka části předfinancování akce Energetické úspory bytových domů Rokycanova, Kobrova</t>
  </si>
  <si>
    <t>NVE - vratka dotace na základě uplatnění odpočtu DPH u akce financované v r. 2016 z rozpočtu SMO</t>
  </si>
  <si>
    <t>RM 00363/7 z 18.12.</t>
  </si>
  <si>
    <t>SLO - vratka předfinancování - Snížení energet.náročnosti MŠ Keramická a Snížení energet. náročnosti TV a krčku MŠ Škrobálkova</t>
  </si>
  <si>
    <t>Efektivní škola 2018 - dotace, akce předfinancována z rozpočtu SMO</t>
  </si>
  <si>
    <t>ZŮSTATEK K 31.12. 2018</t>
  </si>
  <si>
    <t>ZŮSTATEK K 31. 12. 2018</t>
  </si>
  <si>
    <t xml:space="preserve">výzva 100 let republiky: Ostrava 1918-2018 </t>
  </si>
  <si>
    <t>PD na stavební úpravy MSIC - změna užívání části prostor v budově TANDEM v O.-Pustkovci</t>
  </si>
  <si>
    <t>dotace společnosti SAREZA s.r.o. na Sportovní areál U Cementárny - II. etapa</t>
  </si>
  <si>
    <r>
      <t>platy a navazující odvody neuvolněným zastupitelům a na platy zaměstancům (</t>
    </r>
    <r>
      <rPr>
        <u/>
        <sz val="10"/>
        <rFont val="Arial"/>
        <family val="2"/>
        <charset val="238"/>
      </rPr>
      <t>vráceno v rámci FV 2017</t>
    </r>
    <r>
      <rPr>
        <sz val="10"/>
        <rFont val="Arial"/>
        <family val="2"/>
        <charset val="238"/>
      </rPr>
      <t>)</t>
    </r>
  </si>
  <si>
    <t>MO MOP, OJI, POR a SVI - dokrytí mzdových prostředků na odborné pracovníky v rámci projektu Rozvoj rovného přístupu ke vzdělávání ve města OVA</t>
  </si>
  <si>
    <t>trvalá rezervace kotců</t>
  </si>
  <si>
    <t xml:space="preserve">  HOS - Rekonstrukce a přístavba hasičské zbrojnice, Ostrava-Hošťálkovice - předfinancování a spolufinancování</t>
  </si>
  <si>
    <t xml:space="preserve">  SLO - Modernizace učeben ZŠ Bohumínská, ZŠ Pěší, ZŠ Chrustova - předfinancování a spolufinancování</t>
  </si>
  <si>
    <t xml:space="preserve">  Knihovna města Ostravy - dárkové sady pro vítání občánků</t>
  </si>
  <si>
    <t xml:space="preserve">  Národní divadlo moravskoslezské - příspěvek na provoz z důvodu krytí osobních výdajů </t>
  </si>
  <si>
    <t>poskytnutí účel.dotace společnosti AKORD &amp; POKLAD - narovnání se společností RICHPOINT</t>
  </si>
  <si>
    <t xml:space="preserve">  odbor kultury a volnočasových aktivit - dotace z oblasti volnočasových aktivit dětí spolku Loděnice pod hradem z.s.</t>
  </si>
  <si>
    <t>navýšení Fondu pro výstavbu nového koncertního sálu</t>
  </si>
  <si>
    <t>dotace Národnímu divadlu moravskoslezskému - rekonstrukce Divadlo J. Myrona</t>
  </si>
  <si>
    <t>dotace společnosti SAREZA, s.r.o. - Sport. areál U Cementárny II. etapa</t>
  </si>
  <si>
    <t>SLO - Regenerace sídliště Mírová 1. etapa - PD</t>
  </si>
  <si>
    <t>inv.příspěvek Domovu Sluníčko na PD a průzkumné práce na akci "Rekonstrukce střech Domova Sluníčko"</t>
  </si>
  <si>
    <t>POR - Galerie Dukla</t>
  </si>
  <si>
    <t>TRE - PD na sportovní halu</t>
  </si>
  <si>
    <t>MHH - Revitalizace Mariánského nám.</t>
  </si>
  <si>
    <t>Stavebně-technické úpravy prostor podzemních garáží - Centrální hasičská stanice v O.-Zábřehu</t>
  </si>
  <si>
    <t>stavební úpravy v objektu BAUHAUS - dotace PLATO, p.o.</t>
  </si>
  <si>
    <t>VIT - PD navybudování chodníku podél ul. U Cementárny</t>
  </si>
  <si>
    <t>SLO - Regenerace sídliště Muglinov - V. et.</t>
  </si>
  <si>
    <t>PET - Rozšíření kapacity MŠ - PD</t>
  </si>
  <si>
    <t>MIC - Komunitní centrum</t>
  </si>
  <si>
    <t>POL - Rekonstrukce budovy školy č.p. 330</t>
  </si>
  <si>
    <t>POL - Rekonstrukce budovy ZŠ č.p. 330</t>
  </si>
  <si>
    <t>KPO - Zvýšení bezpečnosti na komunikacích - chodník podél ul. Družební od kostela ke hřbitovu</t>
  </si>
  <si>
    <t>Kapitálová rezerva odboru investičního - čerpání k 31. 12. 2018</t>
  </si>
  <si>
    <t>Rozpočtová rezerva - čerpání k 31. 12. 2018</t>
  </si>
  <si>
    <t>SLO - Snížení energetické náročnosti MŠ Na Liščině - vratka předfinancování</t>
  </si>
  <si>
    <t>účelový příspěvek PLATO Ostrava, p.o. na pořízení vybavení a technického zařízení</t>
  </si>
  <si>
    <t>NVE - předfinancování a spolufinancování akce Snížení energetické náročnosti budovy objektu byt.domu na ul. Bartolomějská</t>
  </si>
  <si>
    <t>MOP - Ostravské Vánoce - vratka</t>
  </si>
  <si>
    <t>dotace SVČ Zábřeh na předfinancování a spolufinancování projektu Integrace handicapovaných a učebna pro řemeslné a technické obory</t>
  </si>
  <si>
    <t>platy a navazující odvody neuvolněným zastupitelům a platy zaměstancům</t>
  </si>
  <si>
    <t xml:space="preserve">  POL - Stavební úpravy hasičské zbrojnice - předfinancování a spolufinancování </t>
  </si>
  <si>
    <t xml:space="preserve">  přijaté dotace, poskytnuté na projekty spolufinancované ze SFŽP a fondů EU, které již byly předfinancovány z rozpočtu SMO</t>
  </si>
  <si>
    <t xml:space="preserve">  AKORD &amp; POKLAD, s.r.o. - úhrada faktury společnosti STAVMONT - POZEMNÍ STAVITELSTVÍ s.r.o. - Dohoda o narovnání</t>
  </si>
  <si>
    <t xml:space="preserve">  MHH - Revitalizace Mariánského náměstí (3. část)</t>
  </si>
  <si>
    <t xml:space="preserve">  POL - Revitalizace odborné učebny fyziky a chemie </t>
  </si>
  <si>
    <t>RAB - Energetické úspory bytových domů ul. Rokycanova, Kobrova</t>
  </si>
  <si>
    <t xml:space="preserve">POR - Komunitní centrum VŠICHNI SPOLU </t>
  </si>
  <si>
    <t>SLO - Snížení energetické náročnosti MŠ Ostrava - Muglinov, Keramická 8/23</t>
  </si>
  <si>
    <t xml:space="preserve">SLO - Snížení energetické náročnosti tělocvičny a krčku ZŠ v Ostravě-Kunčičkách, pracoviště Škrobálkova </t>
  </si>
  <si>
    <t xml:space="preserve">OJI - Podpora přírodních věd na ZŠ Klegova 27 </t>
  </si>
  <si>
    <t>SLO Snížení energetické náročnosti MŠ Požární - vratka předfinancování</t>
  </si>
  <si>
    <t xml:space="preserve">  LHO - Účelová komunikace</t>
  </si>
  <si>
    <t>TRE - Garážové stání pro výjezdové vozidlo se zázemím JSDH O.-Třebovice</t>
  </si>
  <si>
    <t>MěPO - rekonstrukce střelnice</t>
  </si>
  <si>
    <t>PET - Úprava komunikace Balbínova, Květná, točna autobusu, úprava komunikace Do Špice</t>
  </si>
  <si>
    <t>4341 - Obnovení veř.osvětlení chodníku na ul. Porážková a pod Frýdlantskými mosty</t>
  </si>
  <si>
    <t>3220 - Parkoviště u tramvajové smyčky Hlučínská</t>
  </si>
  <si>
    <t>NVE - Parkoviště na ulici Na Lánech</t>
  </si>
  <si>
    <t>OJI - Rekonstrukce autobusové smyčky Klášterského, ul. Proskovická, O.- Výškovice</t>
  </si>
  <si>
    <t>POR - Parkoviště Alžírská</t>
  </si>
  <si>
    <t>KPO - Oprava ul. K Planetáriu</t>
  </si>
  <si>
    <t>MHH - Rekosntrukce bytového domu Bílá 2</t>
  </si>
  <si>
    <t>RAB - Chodník podél ul. Těšínské - úsek Nad Obcí - Újezdni a Údržba autobusových stanovišť</t>
  </si>
  <si>
    <t>PET -  Opravy místních komunikací</t>
  </si>
  <si>
    <t>HOS - Oprava dešťové kanalizace a MK ul. Broskvoňová</t>
  </si>
  <si>
    <t>SBE - Dostavba kanalizace Chrobákova</t>
  </si>
  <si>
    <t>VIT - Oprava MK Kořenského</t>
  </si>
  <si>
    <t>6036 Domovy pro seniory - Legionella</t>
  </si>
  <si>
    <t>PET - Havarijní stav opěrné zídky Ludgeřovického potoka</t>
  </si>
  <si>
    <t>4342 - VO Červeného kříže, Bozděchova</t>
  </si>
  <si>
    <t>NVE - Oprava havarijního stavu chodníků na ul. Bartošově</t>
  </si>
  <si>
    <r>
      <t>účelová inv. Dotace MSK - studie proveditelnosti na dvě patra podzemních garáží pod Domem Umění a Galerií 21. století</t>
    </r>
    <r>
      <rPr>
        <sz val="11"/>
        <color theme="1"/>
        <rFont val="Times New Roman"/>
        <family val="1"/>
        <charset val="238"/>
      </rPr>
      <t xml:space="preserve"> </t>
    </r>
  </si>
  <si>
    <t>6218 - MNO - výstavba nového objektu s hyperbarickou komorou</t>
  </si>
  <si>
    <t>TRE - Oprava MK ul. Čapajevova a části ul. K.H.Máchy včetně opravy opěrné zdi a dešťové kanalizace</t>
  </si>
  <si>
    <t>3235 - Propojení Francouzská-Rudná</t>
  </si>
  <si>
    <t>NBE - zpracování PD k akci Sportovní hala Nová Bělá</t>
  </si>
  <si>
    <t>PLE - PD k akci Stavební úpravy mostů přes vodní tok Plesenka</t>
  </si>
  <si>
    <t>VIT - Oprava komunikace podél ul. Středulinského a Erbenova</t>
  </si>
  <si>
    <t>6324 - Zpřístupnění školských PO zřízených městem imobilním osobám</t>
  </si>
  <si>
    <t>SLO - Oprava komunikace Na Burni</t>
  </si>
  <si>
    <t>SBE - Dostavba kanalizace v ul. Chrobákova</t>
  </si>
  <si>
    <t>6036 - Domovy pro seniory - Legionella</t>
  </si>
  <si>
    <t>2010 - Rekonstrukce objektu Střelniční 75/8, Ostrava</t>
  </si>
  <si>
    <t>3218 - Nábřeží Ostravice - lokalita Most M. Sýkory</t>
  </si>
  <si>
    <t>8190 SPZ Mošnov - retenční nádrž</t>
  </si>
  <si>
    <t>RM 08670/120 z  6.3.</t>
  </si>
  <si>
    <t>8179 - Nová radnice - rekonstrukce fasády a oken</t>
  </si>
  <si>
    <t>6032 - Domov Korýtko</t>
  </si>
  <si>
    <t>5044 - Areál ZOO - energie</t>
  </si>
  <si>
    <t>3237 - Rekonstrukce a revitalizace Nám. Republiky</t>
  </si>
  <si>
    <t>8172 - Černá louka - rek. komunikací</t>
  </si>
  <si>
    <t>8216 - Nové Lauby</t>
  </si>
  <si>
    <t>VÍTKOVICE ARÉNA - rekonstrukce Bazaly</t>
  </si>
  <si>
    <t>8198 - Rekonstrukce vily Na Zapadlém (Grossmanova vila)</t>
  </si>
  <si>
    <t>8212 - Revitalizace lesoparku Benátky a Hulváckého kopce</t>
  </si>
  <si>
    <t>6324 - Zpřístupnění školských příspěvkových organizací zřízených SMO imobilním osobám - předfinancování</t>
  </si>
  <si>
    <t>3091 - cyklotrasa M přes Svinovské mosty (254 tis.Kč), 3094 - cyklotrasa P - průchodnost Starobní, Provaznická, Dr. Martínka 
(4 530 tis.Kč), 3102 - cykl. stezka Proskovická-Blanická (1 000 tis.Kč), 3109 - cykloytezka Nová Ves -vodárna (6 300 tis.Kč)</t>
  </si>
  <si>
    <t>3202 - Ekologizace veř.dopravy (10 431 tis.Kč), 3195 - Přestupní uzel Hulváky II. etapa, tramvaj.zastávky (2 500 tis.Kč), 
3115 - Přednádraží O.-Přívoz (616 tis.Kč)</t>
  </si>
  <si>
    <t>Rezerva odboru investičního na PD a přípravu staveb - čerpání k 31. 12. 2018</t>
  </si>
  <si>
    <t>Rezerva odboru investičního na strategické investice - čerpání 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</si>
</sst>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left" vertical="center" wrapText="1" indent="1"/>
    </xf>
    <xf numFmtId="14" fontId="4" fillId="4" borderId="4" xfId="1" applyNumberFormat="1" applyFont="1" applyFill="1" applyBorder="1" applyAlignment="1">
      <alignment horizontal="left" vertical="center" indent="1"/>
    </xf>
    <xf numFmtId="0" fontId="2" fillId="4" borderId="5" xfId="1" applyFont="1" applyFill="1" applyBorder="1" applyAlignment="1">
      <alignment horizontal="left" vertical="center" wrapText="1" indent="1"/>
    </xf>
    <xf numFmtId="14" fontId="4" fillId="4" borderId="5" xfId="1" applyNumberFormat="1" applyFont="1" applyFill="1" applyBorder="1" applyAlignment="1">
      <alignment horizontal="left" vertical="center" indent="1"/>
    </xf>
    <xf numFmtId="0" fontId="0" fillId="4" borderId="0" xfId="0" applyFill="1"/>
    <xf numFmtId="0" fontId="2" fillId="4" borderId="3" xfId="1" applyFont="1" applyFill="1" applyBorder="1" applyAlignment="1">
      <alignment horizontal="left" vertical="center" wrapText="1" indent="1"/>
    </xf>
    <xf numFmtId="14" fontId="4" fillId="4" borderId="3" xfId="1" applyNumberFormat="1" applyFont="1" applyFill="1" applyBorder="1" applyAlignment="1">
      <alignment horizontal="left" vertical="center" indent="1"/>
    </xf>
    <xf numFmtId="0" fontId="3" fillId="2" borderId="2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left" vertical="center" wrapText="1" indent="1"/>
    </xf>
    <xf numFmtId="0" fontId="2" fillId="4" borderId="11" xfId="1" applyFont="1" applyFill="1" applyBorder="1" applyAlignment="1">
      <alignment horizontal="left" vertical="center" wrapText="1" indent="1"/>
    </xf>
    <xf numFmtId="14" fontId="4" fillId="4" borderId="11" xfId="1" applyNumberFormat="1" applyFont="1" applyFill="1" applyBorder="1" applyAlignment="1">
      <alignment horizontal="left" vertical="center" indent="1"/>
    </xf>
    <xf numFmtId="0" fontId="2" fillId="4" borderId="12" xfId="1" applyFont="1" applyFill="1" applyBorder="1" applyAlignment="1">
      <alignment horizontal="left" vertical="center" wrapText="1" indent="1"/>
    </xf>
    <xf numFmtId="14" fontId="4" fillId="4" borderId="12" xfId="1" applyNumberFormat="1" applyFont="1" applyFill="1" applyBorder="1" applyAlignment="1">
      <alignment horizontal="left" vertical="center" indent="1"/>
    </xf>
    <xf numFmtId="14" fontId="4" fillId="4" borderId="7" xfId="1" applyNumberFormat="1" applyFont="1" applyFill="1" applyBorder="1" applyAlignment="1">
      <alignment horizontal="left" vertical="center" indent="1"/>
    </xf>
    <xf numFmtId="0" fontId="2" fillId="4" borderId="0" xfId="1" applyFont="1" applyFill="1" applyBorder="1" applyAlignment="1">
      <alignment horizontal="left" vertical="center" wrapText="1" indent="1"/>
    </xf>
    <xf numFmtId="14" fontId="4" fillId="4" borderId="0" xfId="1" applyNumberFormat="1" applyFont="1" applyFill="1" applyBorder="1" applyAlignment="1">
      <alignment horizontal="left" vertical="center" indent="1"/>
    </xf>
    <xf numFmtId="3" fontId="2" fillId="0" borderId="4" xfId="1" applyNumberFormat="1" applyFont="1" applyFill="1" applyBorder="1" applyAlignment="1">
      <alignment horizontal="right" vertical="center" indent="1"/>
    </xf>
    <xf numFmtId="14" fontId="4" fillId="0" borderId="4" xfId="1" applyNumberFormat="1" applyFont="1" applyFill="1" applyBorder="1" applyAlignment="1">
      <alignment horizontal="left" vertical="center" indent="1"/>
    </xf>
    <xf numFmtId="3" fontId="0" fillId="0" borderId="0" xfId="0" applyNumberFormat="1"/>
    <xf numFmtId="0" fontId="0" fillId="0" borderId="16" xfId="0" applyBorder="1"/>
    <xf numFmtId="0" fontId="1" fillId="3" borderId="1" xfId="0" applyFont="1" applyFill="1" applyBorder="1" applyAlignment="1">
      <alignment horizontal="left" vertical="center" indent="1"/>
    </xf>
    <xf numFmtId="14" fontId="4" fillId="4" borderId="8" xfId="1" applyNumberFormat="1" applyFont="1" applyFill="1" applyBorder="1" applyAlignment="1">
      <alignment horizontal="left" vertical="center" indent="1"/>
    </xf>
    <xf numFmtId="14" fontId="6" fillId="3" borderId="10" xfId="1" applyNumberFormat="1" applyFont="1" applyFill="1" applyBorder="1" applyAlignment="1">
      <alignment horizontal="left" vertical="center" indent="1"/>
    </xf>
    <xf numFmtId="0" fontId="2" fillId="4" borderId="8" xfId="1" applyFont="1" applyFill="1" applyBorder="1" applyAlignment="1">
      <alignment horizontal="left" vertical="center" wrapText="1" indent="1"/>
    </xf>
    <xf numFmtId="0" fontId="3" fillId="3" borderId="10" xfId="1" applyFont="1" applyFill="1" applyBorder="1" applyAlignment="1">
      <alignment horizontal="left" vertical="center" wrapText="1" indent="1"/>
    </xf>
    <xf numFmtId="0" fontId="2" fillId="0" borderId="7" xfId="1" applyFont="1" applyFill="1" applyBorder="1" applyAlignment="1">
      <alignment horizontal="left" vertical="center" wrapText="1" indent="1"/>
    </xf>
    <xf numFmtId="14" fontId="4" fillId="0" borderId="7" xfId="1" applyNumberFormat="1" applyFont="1" applyFill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14" fontId="6" fillId="3" borderId="1" xfId="1" applyNumberFormat="1" applyFont="1" applyFill="1" applyBorder="1" applyAlignment="1">
      <alignment horizontal="left" vertical="center" indent="1"/>
    </xf>
    <xf numFmtId="0" fontId="3" fillId="3" borderId="6" xfId="1" applyFont="1" applyFill="1" applyBorder="1" applyAlignment="1">
      <alignment horizontal="left" vertical="center" wrapText="1" indent="1"/>
    </xf>
    <xf numFmtId="3" fontId="2" fillId="4" borderId="7" xfId="1" applyNumberFormat="1" applyFont="1" applyFill="1" applyBorder="1" applyAlignment="1">
      <alignment vertical="center"/>
    </xf>
    <xf numFmtId="3" fontId="2" fillId="0" borderId="7" xfId="1" applyNumberFormat="1" applyFont="1" applyFill="1" applyBorder="1" applyAlignment="1">
      <alignment vertical="center"/>
    </xf>
    <xf numFmtId="3" fontId="0" fillId="4" borderId="7" xfId="0" applyNumberFormat="1" applyFill="1" applyBorder="1" applyAlignment="1"/>
    <xf numFmtId="3" fontId="2" fillId="4" borderId="12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3" fontId="0" fillId="0" borderId="8" xfId="1" applyNumberFormat="1" applyFont="1" applyFill="1" applyBorder="1" applyAlignment="1">
      <alignment vertical="center"/>
    </xf>
    <xf numFmtId="3" fontId="2" fillId="0" borderId="4" xfId="1" applyNumberFormat="1" applyFont="1" applyFill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3" xfId="1" applyNumberFormat="1" applyFont="1" applyFill="1" applyBorder="1" applyAlignment="1">
      <alignment vertical="center"/>
    </xf>
    <xf numFmtId="3" fontId="2" fillId="4" borderId="3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0" fillId="0" borderId="0" xfId="0" applyAlignment="1"/>
    <xf numFmtId="3" fontId="3" fillId="3" borderId="1" xfId="1" applyNumberFormat="1" applyFont="1" applyFill="1" applyBorder="1" applyAlignment="1">
      <alignment vertical="center"/>
    </xf>
    <xf numFmtId="3" fontId="2" fillId="0" borderId="5" xfId="1" applyNumberFormat="1" applyFont="1" applyFill="1" applyBorder="1" applyAlignment="1">
      <alignment vertical="center"/>
    </xf>
    <xf numFmtId="0" fontId="2" fillId="0" borderId="17" xfId="1" applyFont="1" applyFill="1" applyBorder="1" applyAlignment="1">
      <alignment vertical="center" wrapText="1"/>
    </xf>
    <xf numFmtId="0" fontId="2" fillId="0" borderId="19" xfId="1" applyFont="1" applyFill="1" applyBorder="1" applyAlignment="1">
      <alignment vertical="center" wrapText="1"/>
    </xf>
    <xf numFmtId="3" fontId="2" fillId="0" borderId="7" xfId="1" applyNumberFormat="1" applyFont="1" applyFill="1" applyBorder="1" applyAlignment="1">
      <alignment horizontal="right" vertical="center" indent="1"/>
    </xf>
    <xf numFmtId="0" fontId="0" fillId="0" borderId="0" xfId="0" applyFill="1"/>
    <xf numFmtId="0" fontId="3" fillId="0" borderId="0" xfId="1" applyFont="1" applyFill="1" applyBorder="1" applyAlignment="1">
      <alignment horizontal="left" vertical="center" wrapText="1" indent="1"/>
    </xf>
    <xf numFmtId="14" fontId="6" fillId="0" borderId="0" xfId="1" applyNumberFormat="1" applyFont="1" applyFill="1" applyBorder="1" applyAlignment="1">
      <alignment horizontal="left" vertical="center" indent="1"/>
    </xf>
    <xf numFmtId="3" fontId="2" fillId="0" borderId="16" xfId="1" applyNumberFormat="1" applyFont="1" applyFill="1" applyBorder="1" applyAlignment="1">
      <alignment vertical="center"/>
    </xf>
    <xf numFmtId="0" fontId="2" fillId="4" borderId="16" xfId="1" applyFont="1" applyFill="1" applyBorder="1" applyAlignment="1">
      <alignment vertical="center" wrapText="1"/>
    </xf>
    <xf numFmtId="3" fontId="0" fillId="0" borderId="0" xfId="0" applyNumberFormat="1" applyAlignment="1"/>
    <xf numFmtId="0" fontId="2" fillId="0" borderId="0" xfId="1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 indent="1"/>
    </xf>
    <xf numFmtId="3" fontId="5" fillId="0" borderId="11" xfId="1" applyNumberFormat="1" applyFont="1" applyFill="1" applyBorder="1" applyAlignment="1">
      <alignment horizontal="right" vertical="center" indent="1"/>
    </xf>
    <xf numFmtId="3" fontId="5" fillId="0" borderId="12" xfId="1" applyNumberFormat="1" applyFont="1" applyFill="1" applyBorder="1" applyAlignment="1">
      <alignment horizontal="right" vertical="center" indent="1"/>
    </xf>
    <xf numFmtId="3" fontId="5" fillId="0" borderId="7" xfId="1" applyNumberFormat="1" applyFont="1" applyFill="1" applyBorder="1" applyAlignment="1">
      <alignment horizontal="right" vertical="center" indent="1"/>
    </xf>
    <xf numFmtId="3" fontId="5" fillId="0" borderId="3" xfId="1" applyNumberFormat="1" applyFont="1" applyFill="1" applyBorder="1" applyAlignment="1">
      <alignment horizontal="right" vertical="center" indent="1"/>
    </xf>
    <xf numFmtId="3" fontId="5" fillId="0" borderId="4" xfId="1" applyNumberFormat="1" applyFont="1" applyFill="1" applyBorder="1" applyAlignment="1">
      <alignment horizontal="right" vertical="center" indent="1"/>
    </xf>
    <xf numFmtId="3" fontId="5" fillId="4" borderId="7" xfId="1" applyNumberFormat="1" applyFont="1" applyFill="1" applyBorder="1" applyAlignment="1">
      <alignment horizontal="right" vertical="center" indent="1"/>
    </xf>
    <xf numFmtId="3" fontId="5" fillId="4" borderId="3" xfId="1" applyNumberFormat="1" applyFont="1" applyFill="1" applyBorder="1" applyAlignment="1">
      <alignment horizontal="right" vertical="center" indent="1"/>
    </xf>
    <xf numFmtId="0" fontId="11" fillId="3" borderId="1" xfId="0" applyFont="1" applyFill="1" applyBorder="1" applyAlignment="1">
      <alignment horizontal="left" vertical="center" indent="1"/>
    </xf>
    <xf numFmtId="3" fontId="3" fillId="3" borderId="10" xfId="1" applyNumberFormat="1" applyFont="1" applyFill="1" applyBorder="1" applyAlignment="1">
      <alignment horizontal="right" vertical="center" indent="1"/>
    </xf>
    <xf numFmtId="3" fontId="5" fillId="0" borderId="13" xfId="1" applyNumberFormat="1" applyFont="1" applyFill="1" applyBorder="1" applyAlignment="1">
      <alignment horizontal="right" vertical="center" indent="1"/>
    </xf>
    <xf numFmtId="3" fontId="5" fillId="0" borderId="15" xfId="1" applyNumberFormat="1" applyFont="1" applyFill="1" applyBorder="1" applyAlignment="1">
      <alignment horizontal="right" vertical="center" indent="1"/>
    </xf>
    <xf numFmtId="3" fontId="5" fillId="0" borderId="9" xfId="1" applyNumberFormat="1" applyFont="1" applyFill="1" applyBorder="1" applyAlignment="1">
      <alignment horizontal="right" vertical="center" indent="1"/>
    </xf>
    <xf numFmtId="3" fontId="5" fillId="0" borderId="20" xfId="1" applyNumberFormat="1" applyFont="1" applyFill="1" applyBorder="1" applyAlignment="1">
      <alignment horizontal="right" vertical="center" indent="1"/>
    </xf>
    <xf numFmtId="3" fontId="5" fillId="0" borderId="14" xfId="1" applyNumberFormat="1" applyFont="1" applyFill="1" applyBorder="1" applyAlignment="1">
      <alignment horizontal="right" vertical="center" indent="1"/>
    </xf>
    <xf numFmtId="0" fontId="12" fillId="3" borderId="10" xfId="0" applyFont="1" applyFill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horizontal="right" vertical="center" indent="1"/>
    </xf>
    <xf numFmtId="3" fontId="2" fillId="0" borderId="3" xfId="1" applyNumberFormat="1" applyFont="1" applyFill="1" applyBorder="1" applyAlignment="1">
      <alignment horizontal="right" vertical="center" indent="1"/>
    </xf>
    <xf numFmtId="3" fontId="2" fillId="0" borderId="4" xfId="1" applyNumberFormat="1" applyFont="1" applyFill="1" applyBorder="1" applyAlignment="1">
      <alignment horizontal="left" vertical="center" indent="1"/>
    </xf>
    <xf numFmtId="0" fontId="13" fillId="3" borderId="10" xfId="0" applyFont="1" applyFill="1" applyBorder="1" applyAlignment="1">
      <alignment horizontal="left" vertical="center" indent="1"/>
    </xf>
    <xf numFmtId="0" fontId="2" fillId="4" borderId="17" xfId="1" applyFont="1" applyFill="1" applyBorder="1" applyAlignment="1">
      <alignment horizontal="left" vertical="center" wrapText="1" indent="1"/>
    </xf>
    <xf numFmtId="0" fontId="2" fillId="4" borderId="19" xfId="1" applyFont="1" applyFill="1" applyBorder="1" applyAlignment="1">
      <alignment horizontal="left" vertical="center" wrapText="1" indent="1"/>
    </xf>
    <xf numFmtId="0" fontId="2" fillId="4" borderId="21" xfId="1" applyFont="1" applyFill="1" applyBorder="1" applyAlignment="1">
      <alignment horizontal="left" vertical="center" wrapText="1" indent="1"/>
    </xf>
    <xf numFmtId="0" fontId="2" fillId="4" borderId="22" xfId="1" applyFont="1" applyFill="1" applyBorder="1" applyAlignment="1">
      <alignment horizontal="left" vertical="center" wrapText="1" indent="1"/>
    </xf>
    <xf numFmtId="0" fontId="2" fillId="4" borderId="18" xfId="1" applyFont="1" applyFill="1" applyBorder="1" applyAlignment="1">
      <alignment horizontal="left" vertical="center" wrapText="1" indent="1"/>
    </xf>
    <xf numFmtId="3" fontId="2" fillId="0" borderId="5" xfId="1" applyNumberFormat="1" applyFont="1" applyFill="1" applyBorder="1" applyAlignment="1">
      <alignment horizontal="right" vertical="center" indent="1"/>
    </xf>
    <xf numFmtId="0" fontId="2" fillId="4" borderId="7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4" borderId="19" xfId="1" applyFont="1" applyFill="1" applyBorder="1" applyAlignment="1">
      <alignment horizontal="left" vertical="center" wrapText="1"/>
    </xf>
    <xf numFmtId="0" fontId="2" fillId="4" borderId="17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left" vertical="center" wrapText="1"/>
    </xf>
    <xf numFmtId="3" fontId="5" fillId="4" borderId="4" xfId="1" applyNumberFormat="1" applyFont="1" applyFill="1" applyBorder="1" applyAlignment="1">
      <alignment horizontal="right" vertical="center" indent="1"/>
    </xf>
    <xf numFmtId="3" fontId="5" fillId="4" borderId="5" xfId="1" applyNumberFormat="1" applyFont="1" applyFill="1" applyBorder="1" applyAlignment="1">
      <alignment horizontal="right" vertical="center" indent="1"/>
    </xf>
    <xf numFmtId="0" fontId="2" fillId="0" borderId="19" xfId="1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3" fillId="5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7" fillId="0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>
      <alignment horizontal="left"/>
    </xf>
    <xf numFmtId="0" fontId="7" fillId="0" borderId="0" xfId="0" applyFont="1" applyFill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H107"/>
  <sheetViews>
    <sheetView showGridLines="0" workbookViewId="0">
      <pane ySplit="3" topLeftCell="A61" activePane="bottomLeft" state="frozen"/>
      <selection pane="bottomLeft" activeCell="J79" sqref="J79"/>
    </sheetView>
  </sheetViews>
  <sheetFormatPr defaultRowHeight="15" x14ac:dyDescent="0.25"/>
  <cols>
    <col min="1" max="1" width="12" customWidth="1"/>
    <col min="2" max="2" width="114" customWidth="1"/>
    <col min="3" max="3" width="27.140625" customWidth="1"/>
  </cols>
  <sheetData>
    <row r="1" spans="1:3" ht="18.75" x14ac:dyDescent="0.3">
      <c r="A1" s="96" t="s">
        <v>193</v>
      </c>
      <c r="B1" s="97"/>
      <c r="C1" s="97"/>
    </row>
    <row r="2" spans="1:3" thickBot="1" x14ac:dyDescent="0.35">
      <c r="A2" s="6"/>
      <c r="B2" s="6"/>
      <c r="C2" s="6"/>
    </row>
    <row r="3" spans="1:3" ht="15.75" thickBot="1" x14ac:dyDescent="0.3">
      <c r="A3" s="94" t="s">
        <v>56</v>
      </c>
      <c r="B3" s="94" t="s">
        <v>57</v>
      </c>
      <c r="C3" s="94" t="s">
        <v>0</v>
      </c>
    </row>
    <row r="4" spans="1:3" ht="15.75" thickBot="1" x14ac:dyDescent="0.3">
      <c r="A4" s="36">
        <v>120000</v>
      </c>
      <c r="B4" s="22" t="s">
        <v>58</v>
      </c>
      <c r="C4" s="22"/>
    </row>
    <row r="5" spans="1:3" x14ac:dyDescent="0.25">
      <c r="A5" s="37">
        <v>-21755</v>
      </c>
      <c r="B5" s="25" t="s">
        <v>205</v>
      </c>
      <c r="C5" s="23" t="s">
        <v>2</v>
      </c>
    </row>
    <row r="6" spans="1:3" x14ac:dyDescent="0.25">
      <c r="A6" s="38">
        <v>-14000</v>
      </c>
      <c r="B6" s="2" t="s">
        <v>206</v>
      </c>
      <c r="C6" s="3" t="s">
        <v>3</v>
      </c>
    </row>
    <row r="7" spans="1:3" x14ac:dyDescent="0.25">
      <c r="A7" s="38">
        <v>-2297</v>
      </c>
      <c r="B7" s="2" t="s">
        <v>207</v>
      </c>
      <c r="C7" s="3" t="s">
        <v>3</v>
      </c>
    </row>
    <row r="8" spans="1:3" x14ac:dyDescent="0.25">
      <c r="A8" s="38">
        <v>-4266</v>
      </c>
      <c r="B8" s="2" t="s">
        <v>208</v>
      </c>
      <c r="C8" s="3" t="s">
        <v>3</v>
      </c>
    </row>
    <row r="9" spans="1:3" x14ac:dyDescent="0.25">
      <c r="A9" s="38">
        <v>-6149</v>
      </c>
      <c r="B9" s="2" t="s">
        <v>1</v>
      </c>
      <c r="C9" s="3" t="s">
        <v>4</v>
      </c>
    </row>
    <row r="10" spans="1:3" x14ac:dyDescent="0.25">
      <c r="A10" s="38">
        <v>-350</v>
      </c>
      <c r="B10" s="2" t="s">
        <v>163</v>
      </c>
      <c r="C10" s="3" t="s">
        <v>5</v>
      </c>
    </row>
    <row r="11" spans="1:3" x14ac:dyDescent="0.25">
      <c r="A11" s="38">
        <v>-4650</v>
      </c>
      <c r="B11" s="2" t="s">
        <v>173</v>
      </c>
      <c r="C11" s="3" t="s">
        <v>6</v>
      </c>
    </row>
    <row r="12" spans="1:3" x14ac:dyDescent="0.25">
      <c r="A12" s="38">
        <v>-1348</v>
      </c>
      <c r="B12" s="2" t="s">
        <v>195</v>
      </c>
      <c r="C12" s="3" t="s">
        <v>9</v>
      </c>
    </row>
    <row r="13" spans="1:3" x14ac:dyDescent="0.25">
      <c r="A13" s="38">
        <v>57</v>
      </c>
      <c r="B13" s="10" t="s">
        <v>7</v>
      </c>
      <c r="C13" s="3" t="s">
        <v>10</v>
      </c>
    </row>
    <row r="14" spans="1:3" x14ac:dyDescent="0.25">
      <c r="A14" s="38">
        <v>-5594</v>
      </c>
      <c r="B14" s="2" t="s">
        <v>196</v>
      </c>
      <c r="C14" s="3" t="s">
        <v>10</v>
      </c>
    </row>
    <row r="15" spans="1:3" x14ac:dyDescent="0.25">
      <c r="A15" s="38">
        <v>-2423</v>
      </c>
      <c r="B15" s="2" t="s">
        <v>8</v>
      </c>
      <c r="C15" s="3" t="s">
        <v>12</v>
      </c>
    </row>
    <row r="16" spans="1:3" x14ac:dyDescent="0.25">
      <c r="A16" s="38">
        <v>-2144</v>
      </c>
      <c r="B16" s="2" t="s">
        <v>11</v>
      </c>
      <c r="C16" s="3" t="s">
        <v>12</v>
      </c>
    </row>
    <row r="17" spans="1:3" x14ac:dyDescent="0.25">
      <c r="A17" s="38">
        <v>-121</v>
      </c>
      <c r="B17" s="2" t="s">
        <v>164</v>
      </c>
      <c r="C17" s="3" t="s">
        <v>21</v>
      </c>
    </row>
    <row r="18" spans="1:3" x14ac:dyDescent="0.25">
      <c r="A18" s="38">
        <v>327</v>
      </c>
      <c r="B18" s="2" t="s">
        <v>197</v>
      </c>
      <c r="C18" s="3" t="s">
        <v>27</v>
      </c>
    </row>
    <row r="19" spans="1:3" x14ac:dyDescent="0.25">
      <c r="A19" s="38">
        <v>-873</v>
      </c>
      <c r="B19" s="2" t="s">
        <v>32</v>
      </c>
      <c r="C19" s="3" t="s">
        <v>26</v>
      </c>
    </row>
    <row r="20" spans="1:3" x14ac:dyDescent="0.25">
      <c r="A20" s="33">
        <v>-821</v>
      </c>
      <c r="B20" s="10" t="s">
        <v>30</v>
      </c>
      <c r="C20" s="15" t="s">
        <v>31</v>
      </c>
    </row>
    <row r="21" spans="1:3" ht="25.5" x14ac:dyDescent="0.25">
      <c r="A21" s="39">
        <v>-4766</v>
      </c>
      <c r="B21" s="13" t="s">
        <v>198</v>
      </c>
      <c r="C21" s="14" t="s">
        <v>36</v>
      </c>
    </row>
    <row r="22" spans="1:3" x14ac:dyDescent="0.25">
      <c r="A22" s="40">
        <v>-7767</v>
      </c>
      <c r="B22" s="7" t="s">
        <v>65</v>
      </c>
      <c r="C22" s="8" t="s">
        <v>37</v>
      </c>
    </row>
    <row r="23" spans="1:3" x14ac:dyDescent="0.25">
      <c r="A23" s="38">
        <v>-20000</v>
      </c>
      <c r="B23" s="2" t="s">
        <v>165</v>
      </c>
      <c r="C23" s="3" t="s">
        <v>38</v>
      </c>
    </row>
    <row r="24" spans="1:3" x14ac:dyDescent="0.25">
      <c r="A24" s="38">
        <v>755</v>
      </c>
      <c r="B24" s="2" t="s">
        <v>210</v>
      </c>
      <c r="C24" s="3" t="s">
        <v>48</v>
      </c>
    </row>
    <row r="25" spans="1:3" x14ac:dyDescent="0.25">
      <c r="A25" s="38">
        <v>684</v>
      </c>
      <c r="B25" s="2" t="s">
        <v>194</v>
      </c>
      <c r="C25" s="3" t="s">
        <v>48</v>
      </c>
    </row>
    <row r="26" spans="1:3" x14ac:dyDescent="0.25">
      <c r="A26" s="38">
        <v>-3600</v>
      </c>
      <c r="B26" s="2" t="s">
        <v>166</v>
      </c>
      <c r="C26" s="3" t="s">
        <v>48</v>
      </c>
    </row>
    <row r="27" spans="1:3" x14ac:dyDescent="0.25">
      <c r="A27" s="38">
        <v>-370</v>
      </c>
      <c r="B27" s="2" t="s">
        <v>66</v>
      </c>
      <c r="C27" s="3" t="s">
        <v>52</v>
      </c>
    </row>
    <row r="28" spans="1:3" x14ac:dyDescent="0.25">
      <c r="A28" s="38">
        <v>-300</v>
      </c>
      <c r="B28" s="2" t="s">
        <v>64</v>
      </c>
      <c r="C28" s="3" t="s">
        <v>52</v>
      </c>
    </row>
    <row r="29" spans="1:3" x14ac:dyDescent="0.25">
      <c r="A29" s="38">
        <v>250</v>
      </c>
      <c r="B29" s="2" t="s">
        <v>47</v>
      </c>
      <c r="C29" s="3" t="s">
        <v>52</v>
      </c>
    </row>
    <row r="30" spans="1:3" x14ac:dyDescent="0.25">
      <c r="A30" s="38">
        <v>-2000</v>
      </c>
      <c r="B30" s="2" t="s">
        <v>46</v>
      </c>
      <c r="C30" s="3" t="s">
        <v>53</v>
      </c>
    </row>
    <row r="31" spans="1:3" x14ac:dyDescent="0.25">
      <c r="A31" s="38">
        <v>-150</v>
      </c>
      <c r="B31" s="2" t="s">
        <v>51</v>
      </c>
      <c r="C31" s="3" t="s">
        <v>54</v>
      </c>
    </row>
    <row r="32" spans="1:3" ht="25.5" x14ac:dyDescent="0.25">
      <c r="A32" s="38">
        <v>-1151</v>
      </c>
      <c r="B32" s="2" t="s">
        <v>167</v>
      </c>
      <c r="C32" s="3" t="s">
        <v>55</v>
      </c>
    </row>
    <row r="33" spans="1:6" x14ac:dyDescent="0.25">
      <c r="A33" s="32">
        <v>-4393</v>
      </c>
      <c r="B33" s="10" t="s">
        <v>62</v>
      </c>
      <c r="C33" s="15" t="s">
        <v>67</v>
      </c>
    </row>
    <row r="34" spans="1:6" x14ac:dyDescent="0.25">
      <c r="A34" s="41">
        <v>-3000</v>
      </c>
      <c r="B34" s="7" t="s">
        <v>63</v>
      </c>
      <c r="C34" s="15" t="s">
        <v>67</v>
      </c>
    </row>
    <row r="35" spans="1:6" x14ac:dyDescent="0.25">
      <c r="A35" s="32">
        <v>-800</v>
      </c>
      <c r="B35" s="10" t="s">
        <v>209</v>
      </c>
      <c r="C35" s="15" t="s">
        <v>67</v>
      </c>
    </row>
    <row r="36" spans="1:6" x14ac:dyDescent="0.25">
      <c r="A36" s="32">
        <v>-35</v>
      </c>
      <c r="B36" s="10" t="s">
        <v>50</v>
      </c>
      <c r="C36" s="15" t="s">
        <v>67</v>
      </c>
    </row>
    <row r="37" spans="1:6" x14ac:dyDescent="0.25">
      <c r="A37" s="33">
        <v>-321</v>
      </c>
      <c r="B37" s="27" t="s">
        <v>168</v>
      </c>
      <c r="C37" s="28" t="s">
        <v>70</v>
      </c>
    </row>
    <row r="38" spans="1:6" x14ac:dyDescent="0.25">
      <c r="A38" s="32">
        <v>70299</v>
      </c>
      <c r="B38" s="10" t="s">
        <v>60</v>
      </c>
      <c r="C38" s="15" t="s">
        <v>69</v>
      </c>
    </row>
    <row r="39" spans="1:6" x14ac:dyDescent="0.25">
      <c r="A39" s="33">
        <v>3600</v>
      </c>
      <c r="B39" s="10" t="s">
        <v>199</v>
      </c>
      <c r="C39" s="15" t="s">
        <v>68</v>
      </c>
    </row>
    <row r="40" spans="1:6" x14ac:dyDescent="0.25">
      <c r="A40" s="33">
        <v>-553</v>
      </c>
      <c r="B40" s="83" t="s">
        <v>112</v>
      </c>
      <c r="C40" s="15" t="s">
        <v>86</v>
      </c>
    </row>
    <row r="41" spans="1:6" x14ac:dyDescent="0.25">
      <c r="A41" s="33">
        <v>-500</v>
      </c>
      <c r="B41" s="84" t="s">
        <v>113</v>
      </c>
      <c r="C41" s="28" t="s">
        <v>61</v>
      </c>
    </row>
    <row r="42" spans="1:6" x14ac:dyDescent="0.25">
      <c r="A42" s="33">
        <v>-4000</v>
      </c>
      <c r="B42" s="85" t="s">
        <v>114</v>
      </c>
      <c r="C42" s="19" t="s">
        <v>61</v>
      </c>
    </row>
    <row r="43" spans="1:6" x14ac:dyDescent="0.25">
      <c r="A43" s="35">
        <v>-4500</v>
      </c>
      <c r="B43" s="47" t="s">
        <v>73</v>
      </c>
      <c r="C43" s="15" t="s">
        <v>85</v>
      </c>
    </row>
    <row r="44" spans="1:6" x14ac:dyDescent="0.25">
      <c r="A44" s="32">
        <v>-250</v>
      </c>
      <c r="B44" s="89" t="s">
        <v>116</v>
      </c>
      <c r="C44" s="15" t="s">
        <v>85</v>
      </c>
    </row>
    <row r="45" spans="1:6" x14ac:dyDescent="0.25">
      <c r="A45" s="34">
        <v>-2500</v>
      </c>
      <c r="B45" s="89" t="s">
        <v>211</v>
      </c>
      <c r="C45" s="15" t="s">
        <v>85</v>
      </c>
    </row>
    <row r="46" spans="1:6" x14ac:dyDescent="0.25">
      <c r="A46" s="32">
        <v>-2654</v>
      </c>
      <c r="B46" s="89" t="s">
        <v>117</v>
      </c>
      <c r="C46" s="15" t="s">
        <v>85</v>
      </c>
      <c r="F46" s="20"/>
    </row>
    <row r="47" spans="1:6" x14ac:dyDescent="0.25">
      <c r="A47" s="32">
        <v>-8058</v>
      </c>
      <c r="B47" s="47" t="s">
        <v>200</v>
      </c>
      <c r="C47" s="15" t="s">
        <v>85</v>
      </c>
    </row>
    <row r="48" spans="1:6" x14ac:dyDescent="0.25">
      <c r="A48" s="32">
        <v>-9968</v>
      </c>
      <c r="B48" s="47" t="s">
        <v>169</v>
      </c>
      <c r="C48" s="15" t="s">
        <v>85</v>
      </c>
    </row>
    <row r="49" spans="1:3" x14ac:dyDescent="0.25">
      <c r="A49" s="32">
        <v>-11200</v>
      </c>
      <c r="B49" s="47" t="s">
        <v>170</v>
      </c>
      <c r="C49" s="15" t="s">
        <v>85</v>
      </c>
    </row>
    <row r="50" spans="1:3" x14ac:dyDescent="0.25">
      <c r="A50" s="32">
        <v>-3000</v>
      </c>
      <c r="B50" s="47" t="s">
        <v>118</v>
      </c>
      <c r="C50" s="15" t="s">
        <v>85</v>
      </c>
    </row>
    <row r="51" spans="1:3" x14ac:dyDescent="0.25">
      <c r="A51" s="33">
        <v>-259</v>
      </c>
      <c r="B51" s="47" t="s">
        <v>171</v>
      </c>
      <c r="C51" s="15" t="s">
        <v>85</v>
      </c>
    </row>
    <row r="52" spans="1:3" x14ac:dyDescent="0.25">
      <c r="A52" s="33">
        <v>-967</v>
      </c>
      <c r="B52" s="47" t="s">
        <v>172</v>
      </c>
      <c r="C52" s="15" t="s">
        <v>85</v>
      </c>
    </row>
    <row r="53" spans="1:3" x14ac:dyDescent="0.25">
      <c r="A53" s="38">
        <v>-282</v>
      </c>
      <c r="B53" s="48" t="s">
        <v>119</v>
      </c>
      <c r="C53" s="15" t="s">
        <v>85</v>
      </c>
    </row>
    <row r="54" spans="1:3" x14ac:dyDescent="0.25">
      <c r="A54" s="38">
        <v>-5848</v>
      </c>
      <c r="B54" s="48" t="s">
        <v>120</v>
      </c>
      <c r="C54" s="15" t="s">
        <v>85</v>
      </c>
    </row>
    <row r="55" spans="1:3" x14ac:dyDescent="0.25">
      <c r="A55" s="38">
        <v>41</v>
      </c>
      <c r="B55" s="86" t="s">
        <v>121</v>
      </c>
      <c r="C55" s="3" t="s">
        <v>91</v>
      </c>
    </row>
    <row r="56" spans="1:3" x14ac:dyDescent="0.25">
      <c r="A56" s="38">
        <v>1120</v>
      </c>
      <c r="B56" s="86" t="s">
        <v>201</v>
      </c>
      <c r="C56" s="3" t="s">
        <v>91</v>
      </c>
    </row>
    <row r="57" spans="1:3" x14ac:dyDescent="0.25">
      <c r="A57" s="38">
        <v>-3552</v>
      </c>
      <c r="B57" s="86" t="s">
        <v>202</v>
      </c>
      <c r="C57" s="3" t="s">
        <v>91</v>
      </c>
    </row>
    <row r="58" spans="1:3" x14ac:dyDescent="0.25">
      <c r="A58" s="38">
        <v>-2000</v>
      </c>
      <c r="B58" s="86" t="s">
        <v>122</v>
      </c>
      <c r="C58" s="3" t="s">
        <v>91</v>
      </c>
    </row>
    <row r="59" spans="1:3" x14ac:dyDescent="0.25">
      <c r="A59" s="33">
        <v>-50</v>
      </c>
      <c r="B59" s="87" t="s">
        <v>174</v>
      </c>
      <c r="C59" s="3" t="s">
        <v>92</v>
      </c>
    </row>
    <row r="60" spans="1:3" x14ac:dyDescent="0.25">
      <c r="A60" s="33">
        <v>-4000</v>
      </c>
      <c r="B60" s="87" t="s">
        <v>203</v>
      </c>
      <c r="C60" s="15" t="s">
        <v>96</v>
      </c>
    </row>
    <row r="61" spans="1:3" x14ac:dyDescent="0.25">
      <c r="A61" s="38">
        <v>-2768</v>
      </c>
      <c r="B61" s="88" t="s">
        <v>204</v>
      </c>
      <c r="C61" s="15" t="s">
        <v>96</v>
      </c>
    </row>
    <row r="62" spans="1:3" x14ac:dyDescent="0.25">
      <c r="A62" s="38">
        <v>694</v>
      </c>
      <c r="B62" s="88" t="s">
        <v>123</v>
      </c>
      <c r="C62" s="3" t="s">
        <v>100</v>
      </c>
    </row>
    <row r="63" spans="1:3" x14ac:dyDescent="0.25">
      <c r="A63" s="33">
        <v>-975</v>
      </c>
      <c r="B63" s="89" t="s">
        <v>125</v>
      </c>
      <c r="C63" s="3" t="s">
        <v>100</v>
      </c>
    </row>
    <row r="64" spans="1:3" x14ac:dyDescent="0.25">
      <c r="A64" s="40">
        <v>-2000</v>
      </c>
      <c r="B64" s="56" t="s">
        <v>124</v>
      </c>
      <c r="C64" s="3" t="s">
        <v>100</v>
      </c>
    </row>
    <row r="65" spans="1:3" x14ac:dyDescent="0.25">
      <c r="A65" s="38">
        <v>9279</v>
      </c>
      <c r="B65" s="88" t="s">
        <v>126</v>
      </c>
      <c r="C65" s="3" t="s">
        <v>107</v>
      </c>
    </row>
    <row r="66" spans="1:3" x14ac:dyDescent="0.25">
      <c r="A66" s="33">
        <v>-1000</v>
      </c>
      <c r="B66" s="89" t="s">
        <v>127</v>
      </c>
      <c r="C66" s="15" t="s">
        <v>104</v>
      </c>
    </row>
    <row r="67" spans="1:3" x14ac:dyDescent="0.25">
      <c r="A67" s="33">
        <v>-5600</v>
      </c>
      <c r="B67" s="56" t="s">
        <v>128</v>
      </c>
      <c r="C67" s="15" t="s">
        <v>101</v>
      </c>
    </row>
    <row r="68" spans="1:3" x14ac:dyDescent="0.25">
      <c r="A68" s="33">
        <v>-500</v>
      </c>
      <c r="B68" s="87" t="s">
        <v>129</v>
      </c>
      <c r="C68" s="15" t="s">
        <v>102</v>
      </c>
    </row>
    <row r="69" spans="1:3" x14ac:dyDescent="0.25">
      <c r="A69" s="38">
        <v>-2348</v>
      </c>
      <c r="B69" s="88" t="s">
        <v>130</v>
      </c>
      <c r="C69" s="3" t="s">
        <v>109</v>
      </c>
    </row>
    <row r="70" spans="1:3" x14ac:dyDescent="0.25">
      <c r="A70" s="38">
        <v>-3450</v>
      </c>
      <c r="B70" s="88" t="s">
        <v>131</v>
      </c>
      <c r="C70" s="3" t="s">
        <v>109</v>
      </c>
    </row>
    <row r="71" spans="1:3" x14ac:dyDescent="0.25">
      <c r="A71" s="38">
        <v>-5600</v>
      </c>
      <c r="B71" s="88" t="s">
        <v>132</v>
      </c>
      <c r="C71" s="3" t="s">
        <v>109</v>
      </c>
    </row>
    <row r="72" spans="1:3" x14ac:dyDescent="0.25">
      <c r="A72" s="38">
        <v>25048</v>
      </c>
      <c r="B72" s="86" t="s">
        <v>133</v>
      </c>
      <c r="C72" s="3" t="s">
        <v>136</v>
      </c>
    </row>
    <row r="73" spans="1:3" x14ac:dyDescent="0.25">
      <c r="A73" s="33">
        <v>-2000</v>
      </c>
      <c r="B73" s="87" t="s">
        <v>134</v>
      </c>
      <c r="C73" s="15" t="s">
        <v>136</v>
      </c>
    </row>
    <row r="74" spans="1:3" x14ac:dyDescent="0.25">
      <c r="A74" s="33">
        <v>188160</v>
      </c>
      <c r="B74" s="87" t="s">
        <v>135</v>
      </c>
      <c r="C74" s="15" t="s">
        <v>139</v>
      </c>
    </row>
    <row r="75" spans="1:3" x14ac:dyDescent="0.25">
      <c r="A75" s="38">
        <v>-501</v>
      </c>
      <c r="B75" s="78" t="s">
        <v>141</v>
      </c>
      <c r="C75" s="19" t="s">
        <v>138</v>
      </c>
    </row>
    <row r="76" spans="1:3" x14ac:dyDescent="0.25">
      <c r="A76" s="33">
        <v>95</v>
      </c>
      <c r="B76" s="77" t="s">
        <v>140</v>
      </c>
      <c r="C76" s="3" t="s">
        <v>146</v>
      </c>
    </row>
    <row r="77" spans="1:3" x14ac:dyDescent="0.25">
      <c r="A77" s="33">
        <v>614</v>
      </c>
      <c r="B77" s="77" t="s">
        <v>142</v>
      </c>
      <c r="C77" s="3" t="s">
        <v>146</v>
      </c>
    </row>
    <row r="78" spans="1:3" x14ac:dyDescent="0.25">
      <c r="A78" s="38">
        <v>-539</v>
      </c>
      <c r="B78" s="78" t="s">
        <v>143</v>
      </c>
      <c r="C78" s="3" t="s">
        <v>146</v>
      </c>
    </row>
    <row r="79" spans="1:3" x14ac:dyDescent="0.25">
      <c r="A79" s="33">
        <v>1242</v>
      </c>
      <c r="B79" s="77" t="s">
        <v>145</v>
      </c>
      <c r="C79" s="15" t="s">
        <v>146</v>
      </c>
    </row>
    <row r="80" spans="1:3" x14ac:dyDescent="0.25">
      <c r="A80" s="38">
        <v>-50000</v>
      </c>
      <c r="B80" s="92" t="s">
        <v>175</v>
      </c>
      <c r="C80" s="19" t="s">
        <v>144</v>
      </c>
    </row>
    <row r="81" spans="1:8" x14ac:dyDescent="0.25">
      <c r="A81" s="33">
        <v>-50000</v>
      </c>
      <c r="B81" s="77" t="s">
        <v>149</v>
      </c>
      <c r="C81" s="28" t="s">
        <v>144</v>
      </c>
    </row>
    <row r="82" spans="1:8" x14ac:dyDescent="0.25">
      <c r="A82" s="39">
        <v>3032</v>
      </c>
      <c r="B82" s="79" t="s">
        <v>147</v>
      </c>
      <c r="C82" s="14" t="s">
        <v>150</v>
      </c>
    </row>
    <row r="83" spans="1:8" x14ac:dyDescent="0.25">
      <c r="A83" s="39">
        <v>1723</v>
      </c>
      <c r="B83" s="79" t="s">
        <v>148</v>
      </c>
      <c r="C83" s="14" t="s">
        <v>150</v>
      </c>
    </row>
    <row r="84" spans="1:8" x14ac:dyDescent="0.25">
      <c r="A84" s="33">
        <v>2622</v>
      </c>
      <c r="B84" s="77" t="s">
        <v>151</v>
      </c>
      <c r="C84" s="15" t="s">
        <v>158</v>
      </c>
    </row>
    <row r="85" spans="1:8" x14ac:dyDescent="0.25">
      <c r="A85" s="40">
        <v>336</v>
      </c>
      <c r="B85" s="16" t="s">
        <v>152</v>
      </c>
      <c r="C85" s="15" t="s">
        <v>158</v>
      </c>
    </row>
    <row r="86" spans="1:8" x14ac:dyDescent="0.25">
      <c r="A86" s="33">
        <v>-518</v>
      </c>
      <c r="B86" s="77" t="s">
        <v>154</v>
      </c>
      <c r="C86" s="15" t="s">
        <v>158</v>
      </c>
    </row>
    <row r="87" spans="1:8" x14ac:dyDescent="0.25">
      <c r="A87" s="33">
        <v>1000</v>
      </c>
      <c r="B87" s="10" t="s">
        <v>155</v>
      </c>
      <c r="C87" s="15" t="s">
        <v>158</v>
      </c>
    </row>
    <row r="88" spans="1:8" x14ac:dyDescent="0.25">
      <c r="A88" s="40">
        <v>20000</v>
      </c>
      <c r="B88" s="16" t="s">
        <v>153</v>
      </c>
      <c r="C88" s="15" t="s">
        <v>158</v>
      </c>
    </row>
    <row r="89" spans="1:8" x14ac:dyDescent="0.25">
      <c r="A89" s="33">
        <v>2507</v>
      </c>
      <c r="B89" s="80" t="s">
        <v>156</v>
      </c>
      <c r="C89" s="15" t="s">
        <v>158</v>
      </c>
    </row>
    <row r="90" spans="1:8" x14ac:dyDescent="0.25">
      <c r="A90" s="33">
        <v>49</v>
      </c>
      <c r="B90" s="80" t="s">
        <v>157</v>
      </c>
      <c r="C90" s="15" t="s">
        <v>158</v>
      </c>
    </row>
    <row r="91" spans="1:8" ht="15" customHeight="1" x14ac:dyDescent="0.25">
      <c r="A91" s="33">
        <v>1529</v>
      </c>
      <c r="B91" s="80" t="s">
        <v>159</v>
      </c>
      <c r="C91" s="15" t="s">
        <v>158</v>
      </c>
    </row>
    <row r="92" spans="1:8" ht="15.75" thickBot="1" x14ac:dyDescent="0.3">
      <c r="A92" s="46">
        <v>200</v>
      </c>
      <c r="B92" s="81" t="s">
        <v>160</v>
      </c>
      <c r="C92" s="15" t="s">
        <v>158</v>
      </c>
    </row>
    <row r="93" spans="1:8" ht="16.5" thickTop="1" thickBot="1" x14ac:dyDescent="0.3">
      <c r="A93" s="36">
        <f>SUM(A4:A92)</f>
        <v>147879</v>
      </c>
      <c r="B93" s="26" t="s">
        <v>161</v>
      </c>
      <c r="C93" s="24"/>
    </row>
    <row r="94" spans="1:8" s="50" customFormat="1" x14ac:dyDescent="0.25">
      <c r="A94" s="42"/>
      <c r="B94" s="51"/>
      <c r="C94" s="52"/>
    </row>
    <row r="95" spans="1:8" x14ac:dyDescent="0.25">
      <c r="A95" s="42"/>
      <c r="B95" s="16"/>
      <c r="C95" s="17"/>
      <c r="G95" s="20"/>
      <c r="H95" s="20"/>
    </row>
    <row r="96" spans="1:8" ht="15.75" hidden="1" customHeight="1" thickBot="1" x14ac:dyDescent="0.35">
      <c r="A96" s="43" t="s">
        <v>59</v>
      </c>
      <c r="B96" s="9"/>
      <c r="C96" s="1"/>
    </row>
    <row r="97" spans="1:3" hidden="1" thickBot="1" x14ac:dyDescent="0.35">
      <c r="A97" s="46"/>
      <c r="B97" s="81"/>
      <c r="C97" s="5"/>
    </row>
    <row r="98" spans="1:3" ht="15.6" hidden="1" thickTop="1" thickBot="1" x14ac:dyDescent="0.35">
      <c r="A98" s="36">
        <f>SUM(A97)</f>
        <v>0</v>
      </c>
      <c r="B98" s="31" t="s">
        <v>71</v>
      </c>
      <c r="C98" s="24"/>
    </row>
    <row r="99" spans="1:3" hidden="1" thickBot="1" x14ac:dyDescent="0.35">
      <c r="A99" s="44"/>
    </row>
    <row r="100" spans="1:3" hidden="1" thickBot="1" x14ac:dyDescent="0.35">
      <c r="A100" s="45">
        <f>SUM(A93+A98)</f>
        <v>147879</v>
      </c>
      <c r="B100" s="29" t="s">
        <v>72</v>
      </c>
      <c r="C100" s="30"/>
    </row>
    <row r="101" spans="1:3" ht="23.25" customHeight="1" x14ac:dyDescent="0.25">
      <c r="A101" s="44"/>
    </row>
    <row r="102" spans="1:3" ht="14.45" hidden="1" x14ac:dyDescent="0.3">
      <c r="A102" s="44"/>
      <c r="B102" t="s">
        <v>90</v>
      </c>
    </row>
    <row r="103" spans="1:3" ht="14.45" hidden="1" x14ac:dyDescent="0.3">
      <c r="A103" s="53">
        <v>-3175</v>
      </c>
      <c r="B103" s="54" t="s">
        <v>87</v>
      </c>
      <c r="C103" s="21" t="s">
        <v>89</v>
      </c>
    </row>
    <row r="104" spans="1:3" ht="14.45" hidden="1" x14ac:dyDescent="0.3">
      <c r="A104" s="53">
        <v>-3150</v>
      </c>
      <c r="B104" s="54" t="s">
        <v>74</v>
      </c>
      <c r="C104" s="21" t="s">
        <v>88</v>
      </c>
    </row>
    <row r="105" spans="1:3" x14ac:dyDescent="0.25">
      <c r="A105" s="44"/>
    </row>
    <row r="106" spans="1:3" x14ac:dyDescent="0.25">
      <c r="A106" s="55"/>
    </row>
    <row r="107" spans="1:3" x14ac:dyDescent="0.25">
      <c r="B107" s="93"/>
    </row>
  </sheetData>
  <mergeCells count="1"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 differentFirst="1">
    <oddFooter>&amp;C&amp;P/&amp;N</oddFooter>
    <firstHeader>&amp;RPříloha č. 11</firstHeader>
    <firstFooter>&amp;C&amp;P/&amp;N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showGridLines="0" zoomScaleNormal="100" workbookViewId="0">
      <selection activeCell="F21" sqref="F21"/>
    </sheetView>
  </sheetViews>
  <sheetFormatPr defaultRowHeight="15" x14ac:dyDescent="0.25"/>
  <cols>
    <col min="1" max="1" width="12" customWidth="1"/>
    <col min="2" max="2" width="114" customWidth="1"/>
    <col min="3" max="3" width="27.140625" customWidth="1"/>
  </cols>
  <sheetData>
    <row r="1" spans="1:3" ht="18.75" x14ac:dyDescent="0.3">
      <c r="A1" s="98" t="s">
        <v>192</v>
      </c>
      <c r="B1" s="98"/>
      <c r="C1" s="98"/>
    </row>
    <row r="2" spans="1:3" ht="15.75" thickBot="1" x14ac:dyDescent="0.3"/>
    <row r="3" spans="1:3" ht="16.5" thickBot="1" x14ac:dyDescent="0.3">
      <c r="A3" s="94" t="s">
        <v>56</v>
      </c>
      <c r="B3" s="94" t="s">
        <v>57</v>
      </c>
      <c r="C3" s="95" t="s">
        <v>0</v>
      </c>
    </row>
    <row r="4" spans="1:3" ht="15.75" thickBot="1" x14ac:dyDescent="0.3">
      <c r="A4" s="66">
        <v>40000</v>
      </c>
      <c r="B4" s="65" t="s">
        <v>58</v>
      </c>
      <c r="C4" s="22"/>
    </row>
    <row r="5" spans="1:3" x14ac:dyDescent="0.25">
      <c r="A5" s="18">
        <v>-2004</v>
      </c>
      <c r="B5" s="78" t="s">
        <v>212</v>
      </c>
      <c r="C5" s="3" t="s">
        <v>22</v>
      </c>
    </row>
    <row r="6" spans="1:3" x14ac:dyDescent="0.25">
      <c r="A6" s="18">
        <v>-566</v>
      </c>
      <c r="B6" s="78" t="s">
        <v>13</v>
      </c>
      <c r="C6" s="3" t="s">
        <v>22</v>
      </c>
    </row>
    <row r="7" spans="1:3" x14ac:dyDescent="0.25">
      <c r="A7" s="18">
        <v>-1000</v>
      </c>
      <c r="B7" s="78" t="s">
        <v>183</v>
      </c>
      <c r="C7" s="3" t="s">
        <v>23</v>
      </c>
    </row>
    <row r="8" spans="1:3" x14ac:dyDescent="0.25">
      <c r="A8" s="18">
        <v>-1200</v>
      </c>
      <c r="B8" s="78" t="s">
        <v>213</v>
      </c>
      <c r="C8" s="3" t="s">
        <v>23</v>
      </c>
    </row>
    <row r="9" spans="1:3" x14ac:dyDescent="0.25">
      <c r="A9" s="18">
        <v>-714</v>
      </c>
      <c r="B9" s="78" t="s">
        <v>184</v>
      </c>
      <c r="C9" s="3" t="s">
        <v>24</v>
      </c>
    </row>
    <row r="10" spans="1:3" x14ac:dyDescent="0.25">
      <c r="A10" s="18">
        <v>-2517</v>
      </c>
      <c r="B10" s="78" t="s">
        <v>214</v>
      </c>
      <c r="C10" s="3" t="s">
        <v>18</v>
      </c>
    </row>
    <row r="11" spans="1:3" x14ac:dyDescent="0.25">
      <c r="A11" s="18">
        <v>-350</v>
      </c>
      <c r="B11" s="78" t="s">
        <v>185</v>
      </c>
      <c r="C11" s="3" t="s">
        <v>18</v>
      </c>
    </row>
    <row r="12" spans="1:3" x14ac:dyDescent="0.25">
      <c r="A12" s="18">
        <v>-250</v>
      </c>
      <c r="B12" s="78" t="s">
        <v>215</v>
      </c>
      <c r="C12" s="3" t="s">
        <v>29</v>
      </c>
    </row>
    <row r="13" spans="1:3" x14ac:dyDescent="0.25">
      <c r="A13" s="18">
        <v>-517</v>
      </c>
      <c r="B13" s="78" t="s">
        <v>216</v>
      </c>
      <c r="C13" s="3" t="s">
        <v>29</v>
      </c>
    </row>
    <row r="14" spans="1:3" x14ac:dyDescent="0.25">
      <c r="A14" s="18">
        <v>-2693</v>
      </c>
      <c r="B14" s="78" t="s">
        <v>217</v>
      </c>
      <c r="C14" s="3" t="s">
        <v>25</v>
      </c>
    </row>
    <row r="15" spans="1:3" x14ac:dyDescent="0.25">
      <c r="A15" s="18">
        <v>-3278</v>
      </c>
      <c r="B15" s="78" t="s">
        <v>218</v>
      </c>
      <c r="C15" s="3" t="s">
        <v>41</v>
      </c>
    </row>
    <row r="16" spans="1:3" x14ac:dyDescent="0.25">
      <c r="A16" s="18">
        <v>-3186</v>
      </c>
      <c r="B16" s="78" t="s">
        <v>219</v>
      </c>
      <c r="C16" s="3" t="s">
        <v>41</v>
      </c>
    </row>
    <row r="17" spans="1:3" x14ac:dyDescent="0.25">
      <c r="A17" s="18">
        <v>-2437</v>
      </c>
      <c r="B17" s="78" t="s">
        <v>220</v>
      </c>
      <c r="C17" s="3" t="s">
        <v>33</v>
      </c>
    </row>
    <row r="18" spans="1:3" x14ac:dyDescent="0.25">
      <c r="A18" s="18">
        <v>-3760</v>
      </c>
      <c r="B18" s="78" t="s">
        <v>39</v>
      </c>
      <c r="C18" s="3" t="s">
        <v>40</v>
      </c>
    </row>
    <row r="19" spans="1:3" x14ac:dyDescent="0.25">
      <c r="A19" s="18">
        <v>-400</v>
      </c>
      <c r="B19" s="78" t="s">
        <v>221</v>
      </c>
      <c r="C19" s="3" t="s">
        <v>42</v>
      </c>
    </row>
    <row r="20" spans="1:3" x14ac:dyDescent="0.25">
      <c r="A20" s="18">
        <v>-1800</v>
      </c>
      <c r="B20" s="78" t="s">
        <v>222</v>
      </c>
      <c r="C20" s="3" t="s">
        <v>42</v>
      </c>
    </row>
    <row r="21" spans="1:3" x14ac:dyDescent="0.25">
      <c r="A21" s="18">
        <v>-233</v>
      </c>
      <c r="B21" s="78" t="s">
        <v>223</v>
      </c>
      <c r="C21" s="3" t="s">
        <v>45</v>
      </c>
    </row>
    <row r="22" spans="1:3" x14ac:dyDescent="0.25">
      <c r="A22" s="18">
        <v>-1612</v>
      </c>
      <c r="B22" s="78" t="s">
        <v>186</v>
      </c>
      <c r="C22" s="3" t="s">
        <v>79</v>
      </c>
    </row>
    <row r="23" spans="1:3" x14ac:dyDescent="0.25">
      <c r="A23" s="18">
        <v>-2000</v>
      </c>
      <c r="B23" s="78" t="s">
        <v>224</v>
      </c>
      <c r="C23" s="3" t="s">
        <v>79</v>
      </c>
    </row>
    <row r="24" spans="1:3" x14ac:dyDescent="0.25">
      <c r="A24" s="18">
        <v>-990</v>
      </c>
      <c r="B24" s="78" t="s">
        <v>187</v>
      </c>
      <c r="C24" s="3" t="s">
        <v>80</v>
      </c>
    </row>
    <row r="25" spans="1:3" x14ac:dyDescent="0.25">
      <c r="A25" s="18">
        <v>-2000</v>
      </c>
      <c r="B25" s="78" t="s">
        <v>188</v>
      </c>
      <c r="C25" s="3" t="s">
        <v>79</v>
      </c>
    </row>
    <row r="26" spans="1:3" x14ac:dyDescent="0.25">
      <c r="A26" s="18">
        <v>-801</v>
      </c>
      <c r="B26" s="78" t="s">
        <v>189</v>
      </c>
      <c r="C26" s="3" t="s">
        <v>80</v>
      </c>
    </row>
    <row r="27" spans="1:3" x14ac:dyDescent="0.25">
      <c r="A27" s="18">
        <v>-607</v>
      </c>
      <c r="B27" s="78" t="s">
        <v>225</v>
      </c>
      <c r="C27" s="3" t="s">
        <v>81</v>
      </c>
    </row>
    <row r="28" spans="1:3" x14ac:dyDescent="0.25">
      <c r="A28" s="18">
        <v>-1399</v>
      </c>
      <c r="B28" s="78" t="s">
        <v>226</v>
      </c>
      <c r="C28" s="3" t="s">
        <v>81</v>
      </c>
    </row>
    <row r="29" spans="1:3" x14ac:dyDescent="0.25">
      <c r="A29" s="18">
        <v>18000</v>
      </c>
      <c r="B29" s="78" t="s">
        <v>75</v>
      </c>
      <c r="C29" s="3" t="s">
        <v>69</v>
      </c>
    </row>
    <row r="30" spans="1:3" x14ac:dyDescent="0.25">
      <c r="A30" s="49">
        <v>-7</v>
      </c>
      <c r="B30" s="77" t="s">
        <v>227</v>
      </c>
      <c r="C30" s="15" t="s">
        <v>97</v>
      </c>
    </row>
    <row r="31" spans="1:3" x14ac:dyDescent="0.25">
      <c r="A31" s="73">
        <v>-7150</v>
      </c>
      <c r="B31" s="79" t="s">
        <v>228</v>
      </c>
      <c r="C31" s="14" t="s">
        <v>98</v>
      </c>
    </row>
    <row r="32" spans="1:3" x14ac:dyDescent="0.25">
      <c r="A32" s="18">
        <v>-7252</v>
      </c>
      <c r="B32" s="78" t="s">
        <v>190</v>
      </c>
      <c r="C32" s="15" t="s">
        <v>98</v>
      </c>
    </row>
    <row r="33" spans="1:3" x14ac:dyDescent="0.25">
      <c r="A33" s="49">
        <v>-1000</v>
      </c>
      <c r="B33" s="78" t="s">
        <v>99</v>
      </c>
      <c r="C33" s="15" t="s">
        <v>98</v>
      </c>
    </row>
    <row r="34" spans="1:3" x14ac:dyDescent="0.25">
      <c r="A34" s="74">
        <v>-3000</v>
      </c>
      <c r="B34" s="75" t="s">
        <v>229</v>
      </c>
      <c r="C34" s="15" t="s">
        <v>115</v>
      </c>
    </row>
    <row r="35" spans="1:3" x14ac:dyDescent="0.25">
      <c r="A35" s="49">
        <v>-576</v>
      </c>
      <c r="B35" s="80" t="s">
        <v>230</v>
      </c>
      <c r="C35" s="3" t="s">
        <v>98</v>
      </c>
    </row>
    <row r="36" spans="1:3" x14ac:dyDescent="0.25">
      <c r="A36" s="73">
        <v>-283</v>
      </c>
      <c r="B36" s="16" t="s">
        <v>231</v>
      </c>
      <c r="C36" s="15" t="s">
        <v>106</v>
      </c>
    </row>
    <row r="37" spans="1:3" x14ac:dyDescent="0.25">
      <c r="A37" s="49">
        <v>-380</v>
      </c>
      <c r="B37" s="77" t="s">
        <v>232</v>
      </c>
      <c r="C37" s="15" t="s">
        <v>110</v>
      </c>
    </row>
    <row r="38" spans="1:3" x14ac:dyDescent="0.25">
      <c r="A38" s="49">
        <v>-1206</v>
      </c>
      <c r="B38" s="10" t="s">
        <v>233</v>
      </c>
      <c r="C38" s="15" t="s">
        <v>110</v>
      </c>
    </row>
    <row r="39" spans="1:3" x14ac:dyDescent="0.25">
      <c r="A39" s="49">
        <v>-382</v>
      </c>
      <c r="B39" s="77" t="s">
        <v>105</v>
      </c>
      <c r="C39" s="15" t="s">
        <v>110</v>
      </c>
    </row>
    <row r="40" spans="1:3" ht="15.75" thickBot="1" x14ac:dyDescent="0.3">
      <c r="A40" s="82">
        <v>-450</v>
      </c>
      <c r="B40" s="81" t="s">
        <v>191</v>
      </c>
      <c r="C40" s="5" t="s">
        <v>137</v>
      </c>
    </row>
    <row r="41" spans="1:3" ht="16.5" thickTop="1" thickBot="1" x14ac:dyDescent="0.3">
      <c r="A41" s="66">
        <f>SUM(A4:A40)</f>
        <v>0</v>
      </c>
      <c r="B41" s="57" t="s">
        <v>162</v>
      </c>
      <c r="C41" s="76"/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4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showGridLines="0" workbookViewId="0">
      <selection activeCell="B25" sqref="B25"/>
    </sheetView>
  </sheetViews>
  <sheetFormatPr defaultRowHeight="15" x14ac:dyDescent="0.25"/>
  <cols>
    <col min="1" max="1" width="12" customWidth="1"/>
    <col min="2" max="2" width="114" customWidth="1"/>
    <col min="3" max="3" width="27.140625" customWidth="1"/>
  </cols>
  <sheetData>
    <row r="1" spans="1:3" ht="18.75" x14ac:dyDescent="0.3">
      <c r="A1" s="98" t="s">
        <v>258</v>
      </c>
      <c r="B1" s="98"/>
      <c r="C1" s="98"/>
    </row>
    <row r="2" spans="1:3" ht="15.75" thickBot="1" x14ac:dyDescent="0.3"/>
    <row r="3" spans="1:3" ht="16.5" thickBot="1" x14ac:dyDescent="0.3">
      <c r="A3" s="94" t="s">
        <v>56</v>
      </c>
      <c r="B3" s="94" t="s">
        <v>57</v>
      </c>
      <c r="C3" s="95" t="s">
        <v>0</v>
      </c>
    </row>
    <row r="4" spans="1:3" ht="15.75" thickBot="1" x14ac:dyDescent="0.3">
      <c r="A4" s="66">
        <v>23000</v>
      </c>
      <c r="B4" s="65" t="s">
        <v>58</v>
      </c>
      <c r="C4" s="22"/>
    </row>
    <row r="5" spans="1:3" x14ac:dyDescent="0.25">
      <c r="A5" s="58">
        <v>-2120</v>
      </c>
      <c r="B5" s="11" t="s">
        <v>234</v>
      </c>
      <c r="C5" s="3" t="s">
        <v>44</v>
      </c>
    </row>
    <row r="6" spans="1:3" x14ac:dyDescent="0.25">
      <c r="A6" s="59">
        <v>-575</v>
      </c>
      <c r="B6" s="10" t="s">
        <v>235</v>
      </c>
      <c r="C6" s="3" t="s">
        <v>28</v>
      </c>
    </row>
    <row r="7" spans="1:3" x14ac:dyDescent="0.25">
      <c r="A7" s="67">
        <v>-360</v>
      </c>
      <c r="B7" s="13" t="s">
        <v>236</v>
      </c>
      <c r="C7" s="15" t="s">
        <v>28</v>
      </c>
    </row>
    <row r="8" spans="1:3" x14ac:dyDescent="0.25">
      <c r="A8" s="60">
        <v>-5290</v>
      </c>
      <c r="B8" s="10" t="s">
        <v>237</v>
      </c>
      <c r="C8" s="15" t="s">
        <v>34</v>
      </c>
    </row>
    <row r="9" spans="1:3" x14ac:dyDescent="0.25">
      <c r="A9" s="60">
        <v>-112</v>
      </c>
      <c r="B9" s="13" t="s">
        <v>108</v>
      </c>
      <c r="C9" s="14" t="s">
        <v>37</v>
      </c>
    </row>
    <row r="10" spans="1:3" x14ac:dyDescent="0.25">
      <c r="A10" s="68">
        <v>-720</v>
      </c>
      <c r="B10" s="10" t="s">
        <v>35</v>
      </c>
      <c r="C10" s="14" t="s">
        <v>37</v>
      </c>
    </row>
    <row r="11" spans="1:3" x14ac:dyDescent="0.25">
      <c r="A11" s="68">
        <v>-648</v>
      </c>
      <c r="B11" s="10" t="s">
        <v>178</v>
      </c>
      <c r="C11" s="15" t="s">
        <v>43</v>
      </c>
    </row>
    <row r="12" spans="1:3" x14ac:dyDescent="0.25">
      <c r="A12" s="68">
        <v>-605</v>
      </c>
      <c r="B12" s="10" t="s">
        <v>179</v>
      </c>
      <c r="C12" s="15" t="s">
        <v>43</v>
      </c>
    </row>
    <row r="13" spans="1:3" x14ac:dyDescent="0.25">
      <c r="A13" s="69">
        <v>-10</v>
      </c>
      <c r="B13" s="7" t="s">
        <v>238</v>
      </c>
      <c r="C13" s="8" t="s">
        <v>82</v>
      </c>
    </row>
    <row r="14" spans="1:3" x14ac:dyDescent="0.25">
      <c r="A14" s="68">
        <v>-2457</v>
      </c>
      <c r="B14" s="10" t="s">
        <v>239</v>
      </c>
      <c r="C14" s="15" t="s">
        <v>80</v>
      </c>
    </row>
    <row r="15" spans="1:3" x14ac:dyDescent="0.25">
      <c r="A15" s="68">
        <v>-943</v>
      </c>
      <c r="B15" s="10" t="s">
        <v>189</v>
      </c>
      <c r="C15" s="15" t="s">
        <v>80</v>
      </c>
    </row>
    <row r="16" spans="1:3" x14ac:dyDescent="0.25">
      <c r="A16" s="68">
        <v>-2118</v>
      </c>
      <c r="B16" s="10" t="s">
        <v>180</v>
      </c>
      <c r="C16" s="15" t="s">
        <v>80</v>
      </c>
    </row>
    <row r="17" spans="1:3" x14ac:dyDescent="0.25">
      <c r="A17" s="68">
        <v>-1736</v>
      </c>
      <c r="B17" s="10" t="s">
        <v>181</v>
      </c>
      <c r="C17" s="15" t="s">
        <v>83</v>
      </c>
    </row>
    <row r="18" spans="1:3" x14ac:dyDescent="0.25">
      <c r="A18" s="69">
        <v>-1642</v>
      </c>
      <c r="B18" s="7" t="s">
        <v>240</v>
      </c>
      <c r="C18" s="15" t="s">
        <v>83</v>
      </c>
    </row>
    <row r="19" spans="1:3" x14ac:dyDescent="0.25">
      <c r="A19" s="70">
        <v>-3000</v>
      </c>
      <c r="B19" s="2" t="s">
        <v>182</v>
      </c>
      <c r="C19" s="3" t="s">
        <v>84</v>
      </c>
    </row>
    <row r="20" spans="1:3" x14ac:dyDescent="0.25">
      <c r="A20" s="70">
        <v>-600</v>
      </c>
      <c r="B20" s="2" t="s">
        <v>241</v>
      </c>
      <c r="C20" s="3" t="s">
        <v>94</v>
      </c>
    </row>
    <row r="21" spans="1:3" ht="15.75" thickBot="1" x14ac:dyDescent="0.3">
      <c r="A21" s="71">
        <v>-64</v>
      </c>
      <c r="B21" s="4" t="s">
        <v>233</v>
      </c>
      <c r="C21" s="5" t="s">
        <v>110</v>
      </c>
    </row>
    <row r="22" spans="1:3" ht="16.5" thickTop="1" thickBot="1" x14ac:dyDescent="0.3">
      <c r="A22" s="66">
        <f>SUM(A4:A21)</f>
        <v>0</v>
      </c>
      <c r="B22" s="57" t="s">
        <v>162</v>
      </c>
      <c r="C22" s="72"/>
    </row>
  </sheetData>
  <mergeCells count="1">
    <mergeCell ref="A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workbookViewId="0">
      <selection activeCell="G19" sqref="G19"/>
    </sheetView>
  </sheetViews>
  <sheetFormatPr defaultRowHeight="15" x14ac:dyDescent="0.25"/>
  <cols>
    <col min="1" max="1" width="12" customWidth="1"/>
    <col min="2" max="2" width="114" customWidth="1"/>
    <col min="3" max="3" width="27.140625" customWidth="1"/>
  </cols>
  <sheetData>
    <row r="1" spans="1:3" ht="18.75" x14ac:dyDescent="0.3">
      <c r="A1" s="99" t="s">
        <v>259</v>
      </c>
      <c r="B1" s="50"/>
      <c r="C1" s="50"/>
    </row>
    <row r="2" spans="1:3" ht="15.75" thickBot="1" x14ac:dyDescent="0.3"/>
    <row r="3" spans="1:3" ht="15.75" thickBot="1" x14ac:dyDescent="0.3">
      <c r="A3" s="94" t="s">
        <v>56</v>
      </c>
      <c r="B3" s="94" t="s">
        <v>57</v>
      </c>
      <c r="C3" s="94" t="s">
        <v>0</v>
      </c>
    </row>
    <row r="4" spans="1:3" ht="15.75" thickBot="1" x14ac:dyDescent="0.3">
      <c r="A4" s="36">
        <v>445515</v>
      </c>
      <c r="B4" s="65" t="s">
        <v>58</v>
      </c>
      <c r="C4" s="22"/>
    </row>
    <row r="5" spans="1:3" ht="25.5" x14ac:dyDescent="0.25">
      <c r="A5" s="58">
        <v>-12084</v>
      </c>
      <c r="B5" s="11" t="s">
        <v>256</v>
      </c>
      <c r="C5" s="12" t="s">
        <v>14</v>
      </c>
    </row>
    <row r="6" spans="1:3" x14ac:dyDescent="0.25">
      <c r="A6" s="59">
        <v>-12512</v>
      </c>
      <c r="B6" s="13" t="s">
        <v>242</v>
      </c>
      <c r="C6" s="14" t="s">
        <v>15</v>
      </c>
    </row>
    <row r="7" spans="1:3" x14ac:dyDescent="0.25">
      <c r="A7" s="60">
        <v>-171089</v>
      </c>
      <c r="B7" s="13" t="s">
        <v>176</v>
      </c>
      <c r="C7" s="14" t="s">
        <v>16</v>
      </c>
    </row>
    <row r="8" spans="1:3" x14ac:dyDescent="0.25">
      <c r="A8" s="60">
        <v>-41600</v>
      </c>
      <c r="B8" s="7" t="s">
        <v>177</v>
      </c>
      <c r="C8" s="14" t="s">
        <v>17</v>
      </c>
    </row>
    <row r="9" spans="1:3" x14ac:dyDescent="0.25">
      <c r="A9" s="60">
        <v>-2239</v>
      </c>
      <c r="B9" s="2" t="s">
        <v>95</v>
      </c>
      <c r="C9" s="3" t="s">
        <v>18</v>
      </c>
    </row>
    <row r="10" spans="1:3" x14ac:dyDescent="0.25">
      <c r="A10" s="60">
        <v>-5444</v>
      </c>
      <c r="B10" s="2" t="s">
        <v>19</v>
      </c>
      <c r="C10" s="3" t="s">
        <v>18</v>
      </c>
    </row>
    <row r="11" spans="1:3" x14ac:dyDescent="0.25">
      <c r="A11" s="59">
        <v>-10000</v>
      </c>
      <c r="B11" s="2" t="s">
        <v>243</v>
      </c>
      <c r="C11" s="3" t="s">
        <v>18</v>
      </c>
    </row>
    <row r="12" spans="1:3" x14ac:dyDescent="0.25">
      <c r="A12" s="60">
        <v>-1000</v>
      </c>
      <c r="B12" s="2" t="s">
        <v>20</v>
      </c>
      <c r="C12" s="3" t="s">
        <v>25</v>
      </c>
    </row>
    <row r="13" spans="1:3" x14ac:dyDescent="0.25">
      <c r="A13" s="60">
        <v>-6200</v>
      </c>
      <c r="B13" s="2" t="s">
        <v>244</v>
      </c>
      <c r="C13" s="3" t="s">
        <v>245</v>
      </c>
    </row>
    <row r="14" spans="1:3" x14ac:dyDescent="0.25">
      <c r="A14" s="60">
        <v>-17000</v>
      </c>
      <c r="B14" s="2" t="s">
        <v>246</v>
      </c>
      <c r="C14" s="3" t="s">
        <v>245</v>
      </c>
    </row>
    <row r="15" spans="1:3" x14ac:dyDescent="0.25">
      <c r="A15" s="60">
        <v>-2000</v>
      </c>
      <c r="B15" s="2" t="s">
        <v>247</v>
      </c>
      <c r="C15" s="3" t="s">
        <v>245</v>
      </c>
    </row>
    <row r="16" spans="1:3" x14ac:dyDescent="0.25">
      <c r="A16" s="60">
        <v>-19669</v>
      </c>
      <c r="B16" s="2" t="s">
        <v>248</v>
      </c>
      <c r="C16" s="3" t="s">
        <v>33</v>
      </c>
    </row>
    <row r="17" spans="1:3" ht="25.5" x14ac:dyDescent="0.25">
      <c r="A17" s="60">
        <v>-13547</v>
      </c>
      <c r="B17" s="2" t="s">
        <v>257</v>
      </c>
      <c r="C17" s="3" t="s">
        <v>42</v>
      </c>
    </row>
    <row r="18" spans="1:3" x14ac:dyDescent="0.25">
      <c r="A18" s="60">
        <v>-2000</v>
      </c>
      <c r="B18" s="2" t="s">
        <v>249</v>
      </c>
      <c r="C18" s="3" t="s">
        <v>42</v>
      </c>
    </row>
    <row r="19" spans="1:3" x14ac:dyDescent="0.25">
      <c r="A19" s="61">
        <v>-8000</v>
      </c>
      <c r="B19" s="2" t="s">
        <v>250</v>
      </c>
      <c r="C19" s="3" t="s">
        <v>49</v>
      </c>
    </row>
    <row r="20" spans="1:3" x14ac:dyDescent="0.25">
      <c r="A20" s="62">
        <v>-3000</v>
      </c>
      <c r="B20" s="2" t="s">
        <v>251</v>
      </c>
      <c r="C20" s="3" t="s">
        <v>49</v>
      </c>
    </row>
    <row r="21" spans="1:3" x14ac:dyDescent="0.25">
      <c r="A21" s="60">
        <v>-12000</v>
      </c>
      <c r="B21" s="10" t="s">
        <v>248</v>
      </c>
      <c r="C21" s="15" t="s">
        <v>77</v>
      </c>
    </row>
    <row r="22" spans="1:3" x14ac:dyDescent="0.25">
      <c r="A22" s="60">
        <v>-20000</v>
      </c>
      <c r="B22" s="10" t="s">
        <v>252</v>
      </c>
      <c r="C22" s="15" t="s">
        <v>76</v>
      </c>
    </row>
    <row r="23" spans="1:3" x14ac:dyDescent="0.25">
      <c r="A23" s="63">
        <v>-2000</v>
      </c>
      <c r="B23" s="10" t="s">
        <v>253</v>
      </c>
      <c r="C23" s="15" t="s">
        <v>94</v>
      </c>
    </row>
    <row r="24" spans="1:3" x14ac:dyDescent="0.25">
      <c r="A24" s="63">
        <v>-5981</v>
      </c>
      <c r="B24" s="10" t="s">
        <v>78</v>
      </c>
      <c r="C24" s="15" t="s">
        <v>93</v>
      </c>
    </row>
    <row r="25" spans="1:3" x14ac:dyDescent="0.25">
      <c r="A25" s="64">
        <v>-4000</v>
      </c>
      <c r="B25" s="7" t="s">
        <v>78</v>
      </c>
      <c r="C25" s="8" t="s">
        <v>94</v>
      </c>
    </row>
    <row r="26" spans="1:3" x14ac:dyDescent="0.25">
      <c r="A26" s="63">
        <v>-10000</v>
      </c>
      <c r="B26" s="10" t="s">
        <v>248</v>
      </c>
      <c r="C26" s="15" t="s">
        <v>91</v>
      </c>
    </row>
    <row r="27" spans="1:3" x14ac:dyDescent="0.25">
      <c r="A27" s="63">
        <v>-55000</v>
      </c>
      <c r="B27" s="10" t="s">
        <v>78</v>
      </c>
      <c r="C27" s="15" t="s">
        <v>103</v>
      </c>
    </row>
    <row r="28" spans="1:3" x14ac:dyDescent="0.25">
      <c r="A28" s="90">
        <v>-2074</v>
      </c>
      <c r="B28" s="2" t="s">
        <v>254</v>
      </c>
      <c r="C28" s="3" t="s">
        <v>111</v>
      </c>
    </row>
    <row r="29" spans="1:3" ht="15.75" thickBot="1" x14ac:dyDescent="0.3">
      <c r="A29" s="91">
        <v>-7076</v>
      </c>
      <c r="B29" s="4" t="s">
        <v>255</v>
      </c>
      <c r="C29" s="5" t="s">
        <v>136</v>
      </c>
    </row>
    <row r="30" spans="1:3" ht="16.5" thickTop="1" thickBot="1" x14ac:dyDescent="0.3">
      <c r="A30" s="66">
        <f>SUM(A4:A29)</f>
        <v>0</v>
      </c>
      <c r="B30" s="57" t="s">
        <v>162</v>
      </c>
      <c r="C30" s="72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>
    <oddFooter>&amp;C&amp;N/&amp;N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rozpočt.rezerva</vt:lpstr>
      <vt:lpstr>kapitál.rezerva OI</vt:lpstr>
      <vt:lpstr>rez.na PD a přípravu</vt:lpstr>
      <vt:lpstr>strateg.inv.</vt:lpstr>
      <vt:lpstr>rozpočt.rezerva!Názvy_tisku</vt:lpstr>
      <vt:lpstr>rozpočt.rezerva!Oblast_tisku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Dannhoferová Irena</cp:lastModifiedBy>
  <cp:lastPrinted>2019-05-25T06:08:55Z</cp:lastPrinted>
  <dcterms:created xsi:type="dcterms:W3CDTF">2017-01-02T13:21:21Z</dcterms:created>
  <dcterms:modified xsi:type="dcterms:W3CDTF">2019-05-25T06:10:18Z</dcterms:modified>
</cp:coreProperties>
</file>