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hlikovael\Desktop\"/>
    </mc:Choice>
  </mc:AlternateContent>
  <xr:revisionPtr revIDLastSave="0" documentId="8_{A9BA0A8B-5D99-4940-89D3-57F1BBF6FB3F}" xr6:coauthVersionLast="47" xr6:coauthVersionMax="47" xr10:uidLastSave="{00000000-0000-0000-0000-000000000000}"/>
  <bookViews>
    <workbookView xWindow="-120" yWindow="-120" windowWidth="29040" windowHeight="15840" activeTab="5" xr2:uid="{3BBF2ACC-7DA8-4D1D-B62B-99AF298D92B2}"/>
  </bookViews>
  <sheets>
    <sheet name="Personální obsazení" sheetId="7" r:id="rId1"/>
    <sheet name="Náklady" sheetId="2" r:id="rId2"/>
    <sheet name="Zdroje" sheetId="3" r:id="rId3"/>
    <sheet name="Ukazatele" sheetId="6" r:id="rId4"/>
    <sheet name="Přehled čerpání" sheetId="4" r:id="rId5"/>
    <sheet name="Účastníci se ZP" sheetId="8" r:id="rId6"/>
  </sheets>
  <definedNames>
    <definedName name="_xlnm.Print_Titles" localSheetId="4">'Přehled čerpání'!$13:$14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1" i="2" l="1"/>
  <c r="C41" i="2"/>
  <c r="C26" i="2"/>
  <c r="C18" i="2"/>
  <c r="C8" i="2"/>
  <c r="D10" i="3" l="1"/>
  <c r="B3" i="8" l="1"/>
  <c r="B2" i="8"/>
  <c r="B1" i="8"/>
  <c r="B1" i="2"/>
  <c r="C2" i="4" l="1"/>
  <c r="C3" i="4"/>
  <c r="C4" i="4"/>
  <c r="B3" i="6"/>
  <c r="B2" i="6"/>
  <c r="B1" i="6"/>
  <c r="B3" i="3"/>
  <c r="B2" i="3"/>
  <c r="B1" i="3"/>
  <c r="B3" i="2"/>
  <c r="B2" i="2"/>
  <c r="E52" i="7" l="1"/>
  <c r="F38" i="7"/>
  <c r="E38" i="7"/>
  <c r="E21" i="7"/>
  <c r="H20" i="7"/>
  <c r="I20" i="7" s="1"/>
  <c r="H19" i="7"/>
  <c r="I19" i="7" s="1"/>
  <c r="H18" i="7"/>
  <c r="I18" i="7" s="1"/>
  <c r="H17" i="7"/>
  <c r="I17" i="7" s="1"/>
  <c r="H16" i="7"/>
  <c r="I16" i="7" s="1"/>
  <c r="H15" i="7"/>
  <c r="I15" i="7" s="1"/>
  <c r="H14" i="7"/>
  <c r="I14" i="7" s="1"/>
  <c r="H13" i="7"/>
  <c r="I13" i="7" s="1"/>
  <c r="H12" i="7"/>
  <c r="I12" i="7" s="1"/>
  <c r="H11" i="7"/>
  <c r="I11" i="7" s="1"/>
  <c r="E9" i="6" l="1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8" i="6"/>
  <c r="C8" i="4" l="1"/>
  <c r="E46" i="4"/>
  <c r="E33" i="4"/>
  <c r="D9" i="3"/>
  <c r="E27" i="3" l="1"/>
  <c r="E26" i="3"/>
  <c r="E18" i="3"/>
  <c r="E10" i="3"/>
  <c r="E25" i="3"/>
  <c r="E17" i="3"/>
  <c r="E14" i="3"/>
  <c r="E13" i="3"/>
  <c r="E20" i="3"/>
  <c r="E19" i="3"/>
  <c r="E24" i="3"/>
  <c r="E16" i="3"/>
  <c r="E15" i="3"/>
  <c r="E21" i="3"/>
  <c r="E12" i="3"/>
  <c r="E11" i="3"/>
  <c r="E23" i="3"/>
  <c r="E22" i="3"/>
  <c r="F11" i="4"/>
  <c r="E48" i="4"/>
</calcChain>
</file>

<file path=xl/sharedStrings.xml><?xml version="1.0" encoding="utf-8"?>
<sst xmlns="http://schemas.openxmlformats.org/spreadsheetml/2006/main" count="242" uniqueCount="178">
  <si>
    <t>Tel:</t>
  </si>
  <si>
    <t xml:space="preserve">Zpracoval: </t>
  </si>
  <si>
    <t>CELKEM:</t>
  </si>
  <si>
    <t>Sjednaný rozsah práce (hod)</t>
  </si>
  <si>
    <t>Pracovní zařazení, pozice</t>
  </si>
  <si>
    <t>Jméno a příjmení</t>
  </si>
  <si>
    <t>Zdravotní pojišťovna</t>
  </si>
  <si>
    <t>Přepočtený úvazek</t>
  </si>
  <si>
    <t>Sjednaný rozsah prac. doby/měs. (hod.)</t>
  </si>
  <si>
    <t>Úvazek pro projekt</t>
  </si>
  <si>
    <t>PERSONÁLNÍ OBSAZENÍ PROJEKTU - Závěrečné hodnocení</t>
  </si>
  <si>
    <t>Číslo smlouvy</t>
  </si>
  <si>
    <t>Název projektu</t>
  </si>
  <si>
    <t>Název příjemce</t>
  </si>
  <si>
    <t>Řádky lze přidávat</t>
  </si>
  <si>
    <t>Popis</t>
  </si>
  <si>
    <t>Zaměstnán v rámci projektu</t>
  </si>
  <si>
    <t>od</t>
  </si>
  <si>
    <t>do</t>
  </si>
  <si>
    <t>Celkový úvazek v organizaci</t>
  </si>
  <si>
    <t>v desetinných číslech</t>
  </si>
  <si>
    <t>v hodinách týdně</t>
  </si>
  <si>
    <t>NÁKLADOVÝ ROZPOČET PROJEKTU - Závěrečné hodnocení</t>
  </si>
  <si>
    <t>Druh nákladu</t>
  </si>
  <si>
    <t>Celkové náklady na projekt</t>
  </si>
  <si>
    <t>Spotřeba materiálu</t>
  </si>
  <si>
    <t>Dlouhodobý hmotný majetek do 40 tis. Kč</t>
  </si>
  <si>
    <t>Dlouhodobý nehmotný majetek do 60 tis. Kč</t>
  </si>
  <si>
    <t>Potraviny</t>
  </si>
  <si>
    <t>Kancelářské potřeby</t>
  </si>
  <si>
    <t>Pohonné hmoty</t>
  </si>
  <si>
    <t>Drogerie</t>
  </si>
  <si>
    <t>Knihy, časopisy, publikace</t>
  </si>
  <si>
    <t>Ochranné pracovní pomůcky</t>
  </si>
  <si>
    <t>Ostatní materiál</t>
  </si>
  <si>
    <t>Spotřeba energie</t>
  </si>
  <si>
    <t>Elektrická energie</t>
  </si>
  <si>
    <t>Teplo</t>
  </si>
  <si>
    <t>Vodné, stočné</t>
  </si>
  <si>
    <t>Plyn</t>
  </si>
  <si>
    <t>Ostatní energie</t>
  </si>
  <si>
    <t>Opravy a udržování</t>
  </si>
  <si>
    <t>Cestovné</t>
  </si>
  <si>
    <t>Ostatní služby</t>
  </si>
  <si>
    <t>Spoje (telefony,internet, poštovné, ostatní spoje)</t>
  </si>
  <si>
    <t>Nájemné</t>
  </si>
  <si>
    <t>Konzultační, poradenské a právní služby</t>
  </si>
  <si>
    <t>Účetní služby</t>
  </si>
  <si>
    <t>Školení a kurzy</t>
  </si>
  <si>
    <t>Ubytování účastníků</t>
  </si>
  <si>
    <t>Stravování účastníků</t>
  </si>
  <si>
    <t>Úklidové služby</t>
  </si>
  <si>
    <t>Doprava</t>
  </si>
  <si>
    <t>Vstupné na kulturní a sportovní akce</t>
  </si>
  <si>
    <t>Revize</t>
  </si>
  <si>
    <t>Inzerce a propagace</t>
  </si>
  <si>
    <t>Odvoz odpadů</t>
  </si>
  <si>
    <t>Jiné služby - specifikace</t>
  </si>
  <si>
    <t>Osobní náklady</t>
  </si>
  <si>
    <t>Mzdové náklady HPP (pracovní smlouvy)</t>
  </si>
  <si>
    <t>Dohody o pracovní činnosti</t>
  </si>
  <si>
    <t>Dohody o provedení práce</t>
  </si>
  <si>
    <t>Zákonné sociální a zdravotní pojištění</t>
  </si>
  <si>
    <t>Zákonné pojištění odpovědnosti zaměstnavatele (Kooperativa)</t>
  </si>
  <si>
    <t>Jiné osobní náklady</t>
  </si>
  <si>
    <t>Odpisy</t>
  </si>
  <si>
    <t>Jiné náklady celkem - specifikace</t>
  </si>
  <si>
    <t>Celkové náklady na realizaci projektu</t>
  </si>
  <si>
    <t>FINANČNÍ ZDROJE PROJEKTU - Závěrečné hodnocení</t>
  </si>
  <si>
    <t>Zdroje financování</t>
  </si>
  <si>
    <t>Očekávané zdroje uvedené v žádosti k financování projektu</t>
  </si>
  <si>
    <t>Skutečné zdroje</t>
  </si>
  <si>
    <t>Podíl skutečných zdrojů k celkovým 
skut. nákladům projektu %</t>
  </si>
  <si>
    <t>Celkové náklady projektu</t>
  </si>
  <si>
    <t>Dotace z rozpočtu SMO</t>
  </si>
  <si>
    <t>Dotace z rozpočtu ÚMOb</t>
  </si>
  <si>
    <t>Dotace z jiných resortů státní správy</t>
  </si>
  <si>
    <t>Příspěvek - Úřad práce</t>
  </si>
  <si>
    <t>Příjmy z IP MSK</t>
  </si>
  <si>
    <t>Dotace z rozpočtu jiných obcí</t>
  </si>
  <si>
    <t>Dotace ze strukturálních fondů</t>
  </si>
  <si>
    <t>Příjmy od účastníků</t>
  </si>
  <si>
    <t>Úhrady od zdravotních pojišťoven</t>
  </si>
  <si>
    <t>Dary, nadace</t>
  </si>
  <si>
    <t>Vlastní zdroje, zdroje z vlastní činnosti</t>
  </si>
  <si>
    <t>Jiné zdroje financování</t>
  </si>
  <si>
    <t>Členské příspěvky celkem</t>
  </si>
  <si>
    <t>IČO</t>
  </si>
  <si>
    <t>Výše poskytnuté dotace</t>
  </si>
  <si>
    <t>Ke dni vyúčtování vyčerpáno celkem</t>
  </si>
  <si>
    <t>Výše vrácené dotace</t>
  </si>
  <si>
    <t>Do čerpání dotace lze zahrnout pouze náklady, které vznikly a byly uhrazeny v období realizace projektu uvedeného ve smlouvě (čl. V, odst.1a).</t>
  </si>
  <si>
    <t>PŘEHLED O ČERPÁNÍ DOTACE - Závěrečné hodnocení</t>
  </si>
  <si>
    <t>Poř. číslo položky</t>
  </si>
  <si>
    <t>Číslo dokladu dle účetní evidence</t>
  </si>
  <si>
    <t>Ze dne</t>
  </si>
  <si>
    <t>Předmět úhrady</t>
  </si>
  <si>
    <t>Částka</t>
  </si>
  <si>
    <t>Poznámka</t>
  </si>
  <si>
    <t>Celkem</t>
  </si>
  <si>
    <t>Datum:</t>
  </si>
  <si>
    <t>NÁKLADY VYKAZOVANÉ PAUŠÁLEM (nedokládají se kopie dokladů)</t>
  </si>
  <si>
    <t>Vstupné na akce</t>
  </si>
  <si>
    <t>CELKEM -  náklady + paušál</t>
  </si>
  <si>
    <t>Výše použitého paušálu v součtu za položku rozpočtu</t>
  </si>
  <si>
    <t>ČERPÁNÍ DOTACE DLE JEDNOTLIVÝCH DOKLADŮ (dokládají se kopie)</t>
  </si>
  <si>
    <r>
      <t xml:space="preserve">B. Přehled všech zaměstnanců podílejících se na realizaci projektu/služby, aktivity - DOHODA O PRACOVNÍ ČINNOSTI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</si>
  <si>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C.  Přehled všech zaměstnanců podílejících se na realizaci projektu/služby, aktivity - DOHODA O PROVEDENÍ PRÁCE                 </t>
    </r>
    <r>
      <rPr>
        <b/>
        <sz val="10"/>
        <color rgb="FFFF0000"/>
        <rFont val="Arial"/>
        <family val="2"/>
        <charset val="238"/>
      </rPr>
      <t>HRAZENO Z DOTACE SMO</t>
    </r>
  </si>
  <si>
    <t>V případě, že byla pracovní pozice zajišťována během roku více zaměstnanci (např. z důvodu ukončení pracovního poměru, mateřské dovolené apod.), uvádějte jména zaměstnanců dané pozice 
pod sebou z důvodu kontroly časové návaznosti. Rovněž uvádějte pod sebou jména zaměstnanců, kteří během roku změnili výši pracovního úvazku. Pracovní úvazky zaokrouhlete matematicky 
na 2 desetinná místa.</t>
  </si>
  <si>
    <t>z toho: Zdravotnictví</t>
  </si>
  <si>
    <t>Ukazatele projektu dle Manuálu pro vykazování ukazatelů v sociálních službách a souvisejících aktivitách ve městě Ostrava</t>
  </si>
  <si>
    <t>Oblasti aktivit</t>
  </si>
  <si>
    <t>Ukazatele</t>
  </si>
  <si>
    <t>Plánovaná hodnota ukazatele</t>
  </si>
  <si>
    <t>Dobrovolnictví</t>
  </si>
  <si>
    <t>Počet dobrovolníků se smlouvou</t>
  </si>
  <si>
    <t>Počet hodin dobrovolnické práce - jednorázové akce</t>
  </si>
  <si>
    <t>Počet hodin dobrovolnické práce - dlouhodobá činnost</t>
  </si>
  <si>
    <t>Akce pro cílovou skupinu</t>
  </si>
  <si>
    <t>Počet akcí pro cílovou skupinu</t>
  </si>
  <si>
    <t>Počet hodin akcí</t>
  </si>
  <si>
    <t>Počet účastníků akcí</t>
  </si>
  <si>
    <t>Počet účastníků akcí s bydlištěm na území města Ostravy</t>
  </si>
  <si>
    <t>Akce pro veřejnost včetně osvětových</t>
  </si>
  <si>
    <t>Počet osvětových akcí pro veřejnost</t>
  </si>
  <si>
    <t>Počet hodin osvětových akcí</t>
  </si>
  <si>
    <t>Počet účastníků osvětových akcí</t>
  </si>
  <si>
    <t>Aktivity pro cílovou skupinu</t>
  </si>
  <si>
    <t>Počet dnů aktivit pro cílovou skupinu</t>
  </si>
  <si>
    <t>Počet hodin aktivit</t>
  </si>
  <si>
    <t>Počet účastníků aktivit</t>
  </si>
  <si>
    <t>Počet účastníků aktivit s bydlištěm na území města Ostravy</t>
  </si>
  <si>
    <t>Činnosti</t>
  </si>
  <si>
    <t>Počet klientů v roce</t>
  </si>
  <si>
    <t>Počet klientů z území města Ostravy</t>
  </si>
  <si>
    <t>Intervence</t>
  </si>
  <si>
    <t>Skupinové intervence</t>
  </si>
  <si>
    <t>Kontakty</t>
  </si>
  <si>
    <t>Klientohodiny</t>
  </si>
  <si>
    <t>Vzdělávání pro cílovou skupinu a pečující</t>
  </si>
  <si>
    <t>Počet vzdělávacích akcí</t>
  </si>
  <si>
    <t>Počet hodin vzdělávacích akcí</t>
  </si>
  <si>
    <t>Počet účastníků vzdělávacích akcí</t>
  </si>
  <si>
    <t>Počet účastníků vzdělávacích akcí s bydlištěm na území města Ostravy</t>
  </si>
  <si>
    <t>Vzdělávání pro odborníky</t>
  </si>
  <si>
    <t>Periodika, publikace</t>
  </si>
  <si>
    <t>Počet publikací / čísel periodik</t>
  </si>
  <si>
    <t>Počet stran celkem</t>
  </si>
  <si>
    <t>Počet distribuovaných výtisků</t>
  </si>
  <si>
    <t>Celkový počet výtisků</t>
  </si>
  <si>
    <t>Naplnění ukazatele v %</t>
  </si>
  <si>
    <t>Podíl z celkového úvazku v organizaci</t>
  </si>
  <si>
    <t>* Vložený výpočet je pro potřeby kontroly vyúčtování ze strany SMO, prosím, NEUPRAVUJTE VZORCE.</t>
  </si>
  <si>
    <t>jméno a podpis statutárního zástupce</t>
  </si>
  <si>
    <t>Skutečnost roku 2024</t>
  </si>
  <si>
    <r>
      <t xml:space="preserve">A. Přehled všech zaměstnanců podílejících se na realizaci projektu/služby, aktivity - PRACOVNÍ POMĚR                                          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</si>
  <si>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t>ÚČASTNÍCI POBYTOVÝCH AKCÍ/ PŘÍMĚSTKÝCH TÁBORŮ SE ZDRAVOTNÍM HANDICAPEM (kód SVZ/ZDRAV)</t>
  </si>
  <si>
    <t>Zařazení</t>
  </si>
  <si>
    <t xml:space="preserve">Účastníci se zdravotním handicapem </t>
  </si>
  <si>
    <t>Snížená výměra</t>
  </si>
  <si>
    <t>Osoby uznané invalidní v 1. a 2. stupni; osoby pobírající příspěvek na péči 1. či 2. stupně; osoby, které jsou držitelem průkazu TP; popř. osoby zdravotně znevýhodněné</t>
  </si>
  <si>
    <t>Zvýšená výměra</t>
  </si>
  <si>
    <t>Osoby uznané invalidní ve 3. stupni; osoby pobírající příspěvek na péči 3. či 4. stupně; osoby, které jsou držitelem průkazu ZTP nebo ZTP/P a děti se zdravotním postižením do 7 let věku</t>
  </si>
  <si>
    <t>Název žadatele</t>
  </si>
  <si>
    <t>Žadatel (název, sídlo)</t>
  </si>
  <si>
    <t>z toho: Dotace z výnosu daní z hazardních her (neinvestice)</t>
  </si>
  <si>
    <t>z toho: Individuální (mimořádné) dotace</t>
  </si>
  <si>
    <t>Dotace z kap. 313 MPSV státního rozpočtu</t>
  </si>
  <si>
    <t>Dotace z rozpočtu MSK (mimo dotace z kap. 313 MPSV)</t>
  </si>
  <si>
    <t xml:space="preserve">Počet pobytových akcí: </t>
  </si>
  <si>
    <t>Termín konání akce</t>
  </si>
  <si>
    <t xml:space="preserve">Snížená výměra </t>
  </si>
  <si>
    <t>Vysvětlivky</t>
  </si>
  <si>
    <t>Počet dnů (počet dní, nikoliv nocí)</t>
  </si>
  <si>
    <t>Počet osob celkem</t>
  </si>
  <si>
    <t>Počet osob ze SMO vč. širšího správního obvodu</t>
  </si>
  <si>
    <t>Pobytová akce</t>
  </si>
  <si>
    <t xml:space="preserve">Příměstský tábor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</si>
</sst>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/yyyy;@"/>
    <numFmt numFmtId="166" formatCode="0.000"/>
  </numFmts>
  <fonts count="13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0"/>
      <name val="Arial CE"/>
      <charset val="238"/>
    </font>
    <font>
      <sz val="11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9" fontId="9" fillId="0" borderId="0" applyFont="0" applyFill="0" applyBorder="0" applyAlignment="0" applyProtection="0"/>
    <xf numFmtId="0" fontId="11" fillId="0" borderId="0"/>
  </cellStyleXfs>
  <cellXfs count="2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9" fontId="1" fillId="0" borderId="0" xfId="0" applyNumberFormat="1" applyFont="1"/>
    <xf numFmtId="0" fontId="2" fillId="0" borderId="0" xfId="0" applyFont="1" applyAlignment="1">
      <alignment horizontal="left" wrapText="1"/>
    </xf>
    <xf numFmtId="164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vertical="center" wrapText="1"/>
    </xf>
    <xf numFmtId="1" fontId="3" fillId="2" borderId="3" xfId="0" applyNumberFormat="1" applyFont="1" applyFill="1" applyBorder="1"/>
    <xf numFmtId="0" fontId="5" fillId="0" borderId="0" xfId="0" applyFont="1" applyAlignment="1">
      <alignment horizontal="left" vertical="center" wrapText="1"/>
    </xf>
    <xf numFmtId="2" fontId="3" fillId="2" borderId="3" xfId="0" applyNumberFormat="1" applyFont="1" applyFill="1" applyBorder="1"/>
    <xf numFmtId="2" fontId="4" fillId="0" borderId="3" xfId="0" applyNumberFormat="1" applyFont="1" applyBorder="1" applyProtection="1">
      <protection locked="0"/>
    </xf>
    <xf numFmtId="1" fontId="4" fillId="0" borderId="3" xfId="0" applyNumberFormat="1" applyFont="1" applyBorder="1" applyProtection="1">
      <protection locked="0"/>
    </xf>
    <xf numFmtId="2" fontId="3" fillId="2" borderId="7" xfId="0" applyNumberFormat="1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/>
    </xf>
    <xf numFmtId="0" fontId="1" fillId="0" borderId="0" xfId="0" applyFont="1" applyAlignment="1" applyProtection="1">
      <alignment horizontal="left"/>
      <protection locked="0"/>
    </xf>
    <xf numFmtId="0" fontId="3" fillId="2" borderId="3" xfId="0" applyFont="1" applyFill="1" applyBorder="1" applyAlignment="1">
      <alignment horizontal="center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0" fontId="8" fillId="2" borderId="3" xfId="0" applyFont="1" applyFill="1" applyBorder="1" applyAlignment="1">
      <alignment horizontal="center" vertical="center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165" fontId="4" fillId="0" borderId="3" xfId="0" applyNumberFormat="1" applyFont="1" applyBorder="1" applyAlignment="1" applyProtection="1">
      <alignment horizontal="right" wrapText="1"/>
      <protection locked="0"/>
    </xf>
    <xf numFmtId="4" fontId="3" fillId="2" borderId="3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right" vertical="center" wrapText="1"/>
    </xf>
    <xf numFmtId="4" fontId="1" fillId="0" borderId="3" xfId="0" applyNumberFormat="1" applyFont="1" applyBorder="1" applyAlignment="1" applyProtection="1">
      <alignment horizontal="right"/>
      <protection locked="0"/>
    </xf>
    <xf numFmtId="4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" fontId="8" fillId="0" borderId="0" xfId="0" applyNumberFormat="1" applyFont="1"/>
    <xf numFmtId="0" fontId="1" fillId="0" borderId="0" xfId="0" applyFont="1" applyAlignment="1">
      <alignment horizontal="left"/>
    </xf>
    <xf numFmtId="4" fontId="10" fillId="5" borderId="3" xfId="0" applyNumberFormat="1" applyFont="1" applyFill="1" applyBorder="1"/>
    <xf numFmtId="0" fontId="1" fillId="0" borderId="0" xfId="0" applyFont="1" applyProtection="1">
      <protection locked="0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Border="1" applyAlignment="1" applyProtection="1">
      <alignment horizontal="right" vertical="center" wrapText="1"/>
      <protection locked="0"/>
    </xf>
    <xf numFmtId="4" fontId="4" fillId="0" borderId="6" xfId="0" applyNumberFormat="1" applyFont="1" applyBorder="1" applyAlignment="1" applyProtection="1">
      <alignment horizontal="right" vertical="center" wrapText="1"/>
      <protection locked="0"/>
    </xf>
    <xf numFmtId="9" fontId="4" fillId="0" borderId="6" xfId="1" applyFont="1" applyFill="1" applyBorder="1" applyAlignment="1" applyProtection="1">
      <alignment horizontal="center" vertical="center" wrapText="1"/>
    </xf>
    <xf numFmtId="49" fontId="4" fillId="0" borderId="6" xfId="0" applyNumberFormat="1" applyFont="1" applyBorder="1" applyAlignment="1" applyProtection="1">
      <alignment horizontal="left" vertical="center" wrapText="1"/>
      <protection locked="0"/>
    </xf>
    <xf numFmtId="3" fontId="1" fillId="0" borderId="3" xfId="0" applyNumberFormat="1" applyFont="1" applyBorder="1" applyAlignment="1" applyProtection="1">
      <alignment horizontal="right"/>
      <protection locked="0"/>
    </xf>
    <xf numFmtId="49" fontId="1" fillId="0" borderId="3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>
      <alignment vertical="top"/>
    </xf>
    <xf numFmtId="49" fontId="4" fillId="0" borderId="6" xfId="0" applyNumberFormat="1" applyFont="1" applyBorder="1" applyAlignment="1" applyProtection="1">
      <alignment horizontal="right" vertical="center" wrapText="1"/>
      <protection locked="0"/>
    </xf>
    <xf numFmtId="49" fontId="1" fillId="0" borderId="5" xfId="0" applyNumberFormat="1" applyFont="1" applyBorder="1" applyAlignment="1" applyProtection="1">
      <alignment horizontal="left"/>
      <protection locked="0"/>
    </xf>
    <xf numFmtId="49" fontId="1" fillId="0" borderId="3" xfId="0" applyNumberFormat="1" applyFont="1" applyBorder="1" applyAlignment="1" applyProtection="1">
      <alignment horizontal="right" wrapText="1"/>
      <protection locked="0"/>
    </xf>
    <xf numFmtId="49" fontId="1" fillId="0" borderId="3" xfId="0" applyNumberFormat="1" applyFont="1" applyBorder="1" applyAlignment="1" applyProtection="1">
      <alignment horizontal="left"/>
      <protection locked="0"/>
    </xf>
    <xf numFmtId="49" fontId="8" fillId="2" borderId="3" xfId="0" applyNumberFormat="1" applyFont="1" applyFill="1" applyBorder="1" applyAlignment="1">
      <alignment horizontal="left"/>
    </xf>
    <xf numFmtId="4" fontId="8" fillId="2" borderId="3" xfId="0" applyNumberFormat="1" applyFont="1" applyFill="1" applyBorder="1" applyAlignment="1">
      <alignment horizontal="right"/>
    </xf>
    <xf numFmtId="49" fontId="1" fillId="2" borderId="3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>
      <alignment horizontal="right" vertical="center" wrapText="1"/>
    </xf>
    <xf numFmtId="0" fontId="1" fillId="0" borderId="3" xfId="0" applyFont="1" applyBorder="1" applyAlignment="1" applyProtection="1">
      <alignment horizontal="center"/>
      <protection locked="0"/>
    </xf>
    <xf numFmtId="165" fontId="4" fillId="0" borderId="3" xfId="0" applyNumberFormat="1" applyFont="1" applyBorder="1" applyAlignment="1" applyProtection="1">
      <alignment horizontal="right" vertical="center" wrapText="1"/>
      <protection locked="0"/>
    </xf>
    <xf numFmtId="165" fontId="1" fillId="0" borderId="3" xfId="0" applyNumberFormat="1" applyFont="1" applyBorder="1" applyAlignment="1" applyProtection="1">
      <alignment horizontal="right" wrapText="1"/>
      <protection locked="0"/>
    </xf>
    <xf numFmtId="0" fontId="5" fillId="3" borderId="0" xfId="0" applyFont="1" applyFill="1" applyAlignment="1">
      <alignment horizontal="left" vertical="center" wrapText="1"/>
    </xf>
    <xf numFmtId="4" fontId="8" fillId="2" borderId="7" xfId="0" applyNumberFormat="1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left"/>
    </xf>
    <xf numFmtId="4" fontId="8" fillId="2" borderId="4" xfId="0" applyNumberFormat="1" applyFont="1" applyFill="1" applyBorder="1"/>
    <xf numFmtId="0" fontId="1" fillId="2" borderId="7" xfId="0" applyFont="1" applyFill="1" applyBorder="1"/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1" fontId="4" fillId="0" borderId="3" xfId="0" applyNumberFormat="1" applyFont="1" applyBorder="1" applyAlignment="1" applyProtection="1">
      <alignment horizontal="right" vertical="center"/>
      <protection locked="0"/>
    </xf>
    <xf numFmtId="0" fontId="3" fillId="2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" fontId="4" fillId="0" borderId="3" xfId="0" applyNumberFormat="1" applyFont="1" applyBorder="1" applyAlignment="1" applyProtection="1">
      <alignment horizontal="right" vertical="center" wrapText="1"/>
      <protection locked="0"/>
    </xf>
    <xf numFmtId="2" fontId="4" fillId="0" borderId="3" xfId="0" applyNumberFormat="1" applyFont="1" applyBorder="1" applyAlignment="1" applyProtection="1">
      <alignment horizontal="right" vertical="center" wrapText="1"/>
      <protection locked="0"/>
    </xf>
    <xf numFmtId="166" fontId="4" fillId="2" borderId="3" xfId="0" applyNumberFormat="1" applyFont="1" applyFill="1" applyBorder="1" applyAlignment="1">
      <alignment horizontal="right"/>
    </xf>
    <xf numFmtId="2" fontId="4" fillId="2" borderId="3" xfId="0" applyNumberFormat="1" applyFont="1" applyFill="1" applyBorder="1" applyAlignment="1">
      <alignment horizontal="right"/>
    </xf>
    <xf numFmtId="165" fontId="1" fillId="0" borderId="3" xfId="0" applyNumberFormat="1" applyFont="1" applyBorder="1" applyProtection="1">
      <protection locked="0"/>
    </xf>
    <xf numFmtId="2" fontId="3" fillId="0" borderId="0" xfId="0" applyNumberFormat="1" applyFont="1" applyAlignment="1">
      <alignment vertical="center" wrapText="1"/>
    </xf>
    <xf numFmtId="164" fontId="3" fillId="0" borderId="0" xfId="0" applyNumberFormat="1" applyFont="1" applyAlignment="1">
      <alignment horizontal="center"/>
    </xf>
    <xf numFmtId="2" fontId="4" fillId="2" borderId="3" xfId="0" applyNumberFormat="1" applyFont="1" applyFill="1" applyBorder="1" applyProtection="1">
      <protection locked="0"/>
    </xf>
    <xf numFmtId="2" fontId="3" fillId="2" borderId="5" xfId="0" applyNumberFormat="1" applyFont="1" applyFill="1" applyBorder="1"/>
    <xf numFmtId="49" fontId="4" fillId="2" borderId="3" xfId="0" applyNumberFormat="1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Protection="1">
      <protection locked="0"/>
    </xf>
    <xf numFmtId="0" fontId="4" fillId="0" borderId="3" xfId="2" applyFont="1" applyBorder="1" applyAlignment="1">
      <alignment vertical="center"/>
    </xf>
    <xf numFmtId="0" fontId="12" fillId="0" borderId="0" xfId="0" applyFont="1"/>
    <xf numFmtId="0" fontId="3" fillId="0" borderId="0" xfId="2" applyFont="1" applyAlignment="1">
      <alignment vertical="top" wrapText="1"/>
    </xf>
    <xf numFmtId="0" fontId="4" fillId="0" borderId="0" xfId="2" applyFont="1" applyAlignment="1">
      <alignment vertical="top" wrapText="1"/>
    </xf>
    <xf numFmtId="0" fontId="4" fillId="0" borderId="0" xfId="2" applyFont="1"/>
    <xf numFmtId="0" fontId="3" fillId="7" borderId="0" xfId="0" applyFont="1" applyFill="1"/>
    <xf numFmtId="0" fontId="4" fillId="7" borderId="0" xfId="0" applyFont="1" applyFill="1"/>
    <xf numFmtId="0" fontId="4" fillId="0" borderId="0" xfId="0" applyFont="1"/>
    <xf numFmtId="0" fontId="3" fillId="2" borderId="14" xfId="0" applyFont="1" applyFill="1" applyBorder="1" applyAlignment="1">
      <alignment horizontal="center" wrapText="1"/>
    </xf>
    <xf numFmtId="0" fontId="3" fillId="2" borderId="15" xfId="0" applyFont="1" applyFill="1" applyBorder="1" applyAlignment="1">
      <alignment horizontal="center" wrapText="1"/>
    </xf>
    <xf numFmtId="0" fontId="3" fillId="2" borderId="16" xfId="0" applyFont="1" applyFill="1" applyBorder="1" applyAlignment="1">
      <alignment horizontal="center" wrapText="1"/>
    </xf>
    <xf numFmtId="0" fontId="4" fillId="7" borderId="28" xfId="0" applyFont="1" applyFill="1" applyBorder="1"/>
    <xf numFmtId="0" fontId="12" fillId="7" borderId="29" xfId="0" applyFont="1" applyFill="1" applyBorder="1"/>
    <xf numFmtId="0" fontId="4" fillId="0" borderId="0" xfId="2" applyFont="1" applyAlignment="1">
      <alignment horizontal="left"/>
    </xf>
    <xf numFmtId="3" fontId="1" fillId="8" borderId="3" xfId="0" applyNumberFormat="1" applyFont="1" applyFill="1" applyBorder="1" applyAlignment="1" applyProtection="1">
      <alignment horizontal="right"/>
      <protection locked="0"/>
    </xf>
    <xf numFmtId="4" fontId="1" fillId="8" borderId="3" xfId="0" applyNumberFormat="1" applyFont="1" applyFill="1" applyBorder="1" applyAlignment="1" applyProtection="1">
      <alignment horizontal="right"/>
      <protection locked="0"/>
    </xf>
    <xf numFmtId="9" fontId="4" fillId="8" borderId="6" xfId="1" applyFont="1" applyFill="1" applyBorder="1" applyAlignment="1" applyProtection="1">
      <alignment horizontal="center" vertical="center" wrapText="1"/>
    </xf>
    <xf numFmtId="49" fontId="1" fillId="8" borderId="3" xfId="0" applyNumberFormat="1" applyFont="1" applyFill="1" applyBorder="1" applyAlignment="1" applyProtection="1">
      <alignment horizontal="left" wrapText="1"/>
      <protection locked="0"/>
    </xf>
    <xf numFmtId="0" fontId="4" fillId="7" borderId="6" xfId="0" applyFont="1" applyFill="1" applyBorder="1"/>
    <xf numFmtId="0" fontId="4" fillId="7" borderId="18" xfId="0" applyFont="1" applyFill="1" applyBorder="1" applyAlignment="1">
      <alignment horizontal="right"/>
    </xf>
    <xf numFmtId="9" fontId="4" fillId="7" borderId="18" xfId="1" applyFont="1" applyFill="1" applyBorder="1" applyAlignment="1">
      <alignment horizontal="center"/>
    </xf>
    <xf numFmtId="0" fontId="4" fillId="7" borderId="3" xfId="0" applyFont="1" applyFill="1" applyBorder="1"/>
    <xf numFmtId="0" fontId="4" fillId="7" borderId="20" xfId="0" applyFont="1" applyFill="1" applyBorder="1" applyAlignment="1">
      <alignment horizontal="right"/>
    </xf>
    <xf numFmtId="9" fontId="4" fillId="7" borderId="20" xfId="1" applyFont="1" applyFill="1" applyBorder="1" applyAlignment="1">
      <alignment horizontal="center"/>
    </xf>
    <xf numFmtId="0" fontId="4" fillId="7" borderId="22" xfId="0" applyFont="1" applyFill="1" applyBorder="1"/>
    <xf numFmtId="0" fontId="4" fillId="7" borderId="23" xfId="0" applyFont="1" applyFill="1" applyBorder="1" applyAlignment="1">
      <alignment horizontal="right"/>
    </xf>
    <xf numFmtId="9" fontId="4" fillId="7" borderId="23" xfId="1" applyFont="1" applyFill="1" applyBorder="1" applyAlignment="1">
      <alignment horizontal="center"/>
    </xf>
    <xf numFmtId="0" fontId="4" fillId="7" borderId="25" xfId="0" applyFont="1" applyFill="1" applyBorder="1"/>
    <xf numFmtId="0" fontId="4" fillId="7" borderId="26" xfId="0" applyFont="1" applyFill="1" applyBorder="1" applyAlignment="1">
      <alignment horizontal="right"/>
    </xf>
    <xf numFmtId="9" fontId="4" fillId="7" borderId="26" xfId="1" applyFont="1" applyFill="1" applyBorder="1" applyAlignment="1">
      <alignment horizontal="center"/>
    </xf>
    <xf numFmtId="0" fontId="4" fillId="7" borderId="3" xfId="0" applyFont="1" applyFill="1" applyBorder="1" applyAlignment="1">
      <alignment wrapText="1"/>
    </xf>
    <xf numFmtId="0" fontId="4" fillId="7" borderId="22" xfId="0" applyFont="1" applyFill="1" applyBorder="1" applyAlignment="1">
      <alignment wrapText="1"/>
    </xf>
    <xf numFmtId="0" fontId="4" fillId="7" borderId="23" xfId="0" applyFont="1" applyFill="1" applyBorder="1"/>
    <xf numFmtId="0" fontId="3" fillId="0" borderId="0" xfId="2" applyFont="1"/>
    <xf numFmtId="0" fontId="3" fillId="4" borderId="3" xfId="2" applyFont="1" applyFill="1" applyBorder="1" applyAlignment="1">
      <alignment horizontal="center" vertical="center" wrapText="1"/>
    </xf>
    <xf numFmtId="0" fontId="3" fillId="4" borderId="3" xfId="2" applyFont="1" applyFill="1" applyBorder="1" applyAlignment="1">
      <alignment horizontal="left" vertical="center"/>
    </xf>
    <xf numFmtId="49" fontId="3" fillId="2" borderId="3" xfId="2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right"/>
    </xf>
    <xf numFmtId="0" fontId="5" fillId="3" borderId="3" xfId="0" quotePrefix="1" applyFont="1" applyFill="1" applyBorder="1" applyAlignment="1" applyProtection="1">
      <alignment horizontal="left" vertical="center"/>
      <protection locked="0"/>
    </xf>
    <xf numFmtId="49" fontId="5" fillId="3" borderId="3" xfId="0" quotePrefix="1" applyNumberFormat="1" applyFont="1" applyFill="1" applyBorder="1" applyAlignment="1" applyProtection="1">
      <alignment horizontal="left" vertical="center"/>
      <protection locked="0"/>
    </xf>
    <xf numFmtId="0" fontId="5" fillId="3" borderId="8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164" fontId="3" fillId="2" borderId="5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 applyProtection="1">
      <alignment horizontal="left" vertical="center" wrapText="1"/>
      <protection locked="0"/>
    </xf>
    <xf numFmtId="164" fontId="3" fillId="2" borderId="5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7" xfId="0" applyNumberFormat="1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0" xfId="0" applyFont="1" applyAlignment="1" applyProtection="1">
      <alignment horizontal="left"/>
      <protection locked="0"/>
    </xf>
    <xf numFmtId="0" fontId="3" fillId="2" borderId="3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/>
    </xf>
    <xf numFmtId="0" fontId="3" fillId="4" borderId="3" xfId="0" applyFont="1" applyFill="1" applyBorder="1" applyAlignment="1">
      <alignment horizontal="left" vertical="center" wrapText="1"/>
    </xf>
    <xf numFmtId="0" fontId="5" fillId="3" borderId="5" xfId="0" quotePrefix="1" applyFont="1" applyFill="1" applyBorder="1" applyAlignment="1">
      <alignment horizontal="left" vertical="center"/>
    </xf>
    <xf numFmtId="0" fontId="5" fillId="3" borderId="4" xfId="0" quotePrefix="1" applyFont="1" applyFill="1" applyBorder="1" applyAlignment="1">
      <alignment horizontal="left" vertical="center"/>
    </xf>
    <xf numFmtId="0" fontId="5" fillId="3" borderId="7" xfId="0" quotePrefix="1" applyFont="1" applyFill="1" applyBorder="1" applyAlignment="1">
      <alignment horizontal="left" vertical="center"/>
    </xf>
    <xf numFmtId="49" fontId="1" fillId="0" borderId="5" xfId="0" applyNumberFormat="1" applyFont="1" applyBorder="1" applyAlignment="1">
      <alignment horizontal="left" wrapText="1"/>
    </xf>
    <xf numFmtId="49" fontId="1" fillId="0" borderId="7" xfId="0" applyNumberFormat="1" applyFont="1" applyBorder="1" applyAlignment="1">
      <alignment horizontal="left" wrapText="1"/>
    </xf>
    <xf numFmtId="0" fontId="10" fillId="5" borderId="3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49" fontId="1" fillId="8" borderId="3" xfId="0" applyNumberFormat="1" applyFont="1" applyFill="1" applyBorder="1" applyAlignment="1">
      <alignment horizontal="left"/>
    </xf>
    <xf numFmtId="49" fontId="1" fillId="8" borderId="5" xfId="0" applyNumberFormat="1" applyFont="1" applyFill="1" applyBorder="1" applyAlignment="1">
      <alignment horizontal="left"/>
    </xf>
    <xf numFmtId="49" fontId="1" fillId="8" borderId="7" xfId="0" applyNumberFormat="1" applyFont="1" applyFill="1" applyBorder="1" applyAlignment="1">
      <alignment horizontal="left"/>
    </xf>
    <xf numFmtId="0" fontId="4" fillId="7" borderId="27" xfId="0" applyFont="1" applyFill="1" applyBorder="1" applyAlignment="1">
      <alignment horizontal="left"/>
    </xf>
    <xf numFmtId="0" fontId="4" fillId="7" borderId="28" xfId="0" applyFont="1" applyFill="1" applyBorder="1" applyAlignment="1">
      <alignment horizontal="left"/>
    </xf>
    <xf numFmtId="0" fontId="3" fillId="7" borderId="24" xfId="0" applyFont="1" applyFill="1" applyBorder="1" applyAlignment="1">
      <alignment vertical="center"/>
    </xf>
    <xf numFmtId="0" fontId="3" fillId="7" borderId="19" xfId="0" applyFont="1" applyFill="1" applyBorder="1" applyAlignment="1">
      <alignment vertical="center"/>
    </xf>
    <xf numFmtId="0" fontId="3" fillId="7" borderId="21" xfId="0" applyFont="1" applyFill="1" applyBorder="1" applyAlignment="1">
      <alignment vertical="center"/>
    </xf>
    <xf numFmtId="0" fontId="3" fillId="7" borderId="24" xfId="0" applyFont="1" applyFill="1" applyBorder="1" applyAlignment="1">
      <alignment vertical="center" wrapText="1"/>
    </xf>
    <xf numFmtId="0" fontId="3" fillId="7" borderId="19" xfId="0" applyFont="1" applyFill="1" applyBorder="1" applyAlignment="1">
      <alignment vertical="center" wrapText="1"/>
    </xf>
    <xf numFmtId="0" fontId="3" fillId="7" borderId="21" xfId="0" applyFont="1" applyFill="1" applyBorder="1" applyAlignment="1">
      <alignment vertical="center" wrapText="1"/>
    </xf>
    <xf numFmtId="0" fontId="3" fillId="7" borderId="17" xfId="0" applyFont="1" applyFill="1" applyBorder="1" applyAlignment="1">
      <alignment horizontal="left" vertical="center" wrapText="1"/>
    </xf>
    <xf numFmtId="0" fontId="3" fillId="7" borderId="19" xfId="0" applyFont="1" applyFill="1" applyBorder="1" applyAlignment="1">
      <alignment horizontal="left" vertical="center" wrapText="1"/>
    </xf>
    <xf numFmtId="0" fontId="3" fillId="7" borderId="21" xfId="0" applyFont="1" applyFill="1" applyBorder="1" applyAlignment="1">
      <alignment horizontal="left" vertical="center" wrapText="1"/>
    </xf>
    <xf numFmtId="0" fontId="3" fillId="7" borderId="17" xfId="0" applyFont="1" applyFill="1" applyBorder="1" applyAlignment="1">
      <alignment vertical="center"/>
    </xf>
    <xf numFmtId="0" fontId="5" fillId="3" borderId="3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1" fontId="6" fillId="3" borderId="3" xfId="0" applyNumberFormat="1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 applyProtection="1">
      <alignment horizontal="left" vertical="center" wrapText="1"/>
      <protection locked="0"/>
    </xf>
    <xf numFmtId="4" fontId="6" fillId="3" borderId="3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top"/>
    </xf>
    <xf numFmtId="49" fontId="8" fillId="2" borderId="5" xfId="0" applyNumberFormat="1" applyFont="1" applyFill="1" applyBorder="1" applyAlignment="1" applyProtection="1">
      <alignment horizontal="left"/>
      <protection locked="0"/>
    </xf>
    <xf numFmtId="49" fontId="8" fillId="2" borderId="4" xfId="0" applyNumberFormat="1" applyFont="1" applyFill="1" applyBorder="1" applyAlignment="1" applyProtection="1">
      <alignment horizontal="left"/>
      <protection locked="0"/>
    </xf>
    <xf numFmtId="49" fontId="8" fillId="2" borderId="7" xfId="0" applyNumberFormat="1" applyFont="1" applyFill="1" applyBorder="1" applyAlignment="1" applyProtection="1">
      <alignment horizontal="left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0" fontId="6" fillId="3" borderId="5" xfId="0" quotePrefix="1" applyFont="1" applyFill="1" applyBorder="1" applyAlignment="1">
      <alignment horizontal="left" vertical="center"/>
    </xf>
    <xf numFmtId="0" fontId="6" fillId="3" borderId="4" xfId="0" quotePrefix="1" applyFont="1" applyFill="1" applyBorder="1" applyAlignment="1">
      <alignment horizontal="left" vertical="center"/>
    </xf>
    <xf numFmtId="14" fontId="1" fillId="0" borderId="0" xfId="0" applyNumberFormat="1" applyFont="1" applyAlignment="1" applyProtection="1">
      <alignment horizontal="left"/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6" borderId="5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7" xfId="0" applyFont="1" applyFill="1" applyBorder="1" applyAlignment="1">
      <alignment horizontal="left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Border="1" applyAlignment="1" applyProtection="1">
      <alignment horizontal="right" vertical="center" wrapText="1"/>
      <protection locked="0"/>
    </xf>
    <xf numFmtId="4" fontId="4" fillId="0" borderId="7" xfId="0" applyNumberFormat="1" applyFont="1" applyBorder="1" applyAlignment="1" applyProtection="1">
      <alignment horizontal="right" vertical="center" wrapText="1"/>
      <protection locked="0"/>
    </xf>
    <xf numFmtId="0" fontId="8" fillId="2" borderId="5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5" fillId="3" borderId="5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4" fontId="3" fillId="2" borderId="5" xfId="0" applyNumberFormat="1" applyFont="1" applyFill="1" applyBorder="1" applyAlignment="1">
      <alignment horizontal="left" vertical="center" wrapText="1"/>
    </xf>
    <xf numFmtId="4" fontId="3" fillId="2" borderId="4" xfId="0" applyNumberFormat="1" applyFont="1" applyFill="1" applyBorder="1" applyAlignment="1">
      <alignment horizontal="left" vertical="center" wrapText="1"/>
    </xf>
    <xf numFmtId="4" fontId="3" fillId="2" borderId="7" xfId="0" applyNumberFormat="1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5" fillId="3" borderId="7" xfId="0" applyFont="1" applyFill="1" applyBorder="1" applyAlignment="1">
      <alignment horizontal="left" vertical="center"/>
    </xf>
    <xf numFmtId="0" fontId="3" fillId="2" borderId="3" xfId="2" applyFont="1" applyFill="1" applyBorder="1" applyAlignment="1">
      <alignment horizontal="left" vertical="center" wrapText="1"/>
    </xf>
    <xf numFmtId="0" fontId="3" fillId="4" borderId="3" xfId="2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/>
    </xf>
    <xf numFmtId="0" fontId="3" fillId="4" borderId="9" xfId="2" applyFont="1" applyFill="1" applyBorder="1" applyAlignment="1">
      <alignment horizontal="center" vertical="center" wrapText="1"/>
    </xf>
    <xf numFmtId="0" fontId="3" fillId="4" borderId="6" xfId="2" applyFont="1" applyFill="1" applyBorder="1" applyAlignment="1">
      <alignment horizontal="center" vertical="center" wrapText="1"/>
    </xf>
    <xf numFmtId="0" fontId="3" fillId="4" borderId="3" xfId="2" applyFont="1" applyFill="1" applyBorder="1" applyAlignment="1">
      <alignment horizontal="center" vertical="center"/>
    </xf>
    <xf numFmtId="0" fontId="3" fillId="4" borderId="5" xfId="2" applyFont="1" applyFill="1" applyBorder="1" applyAlignment="1">
      <alignment horizontal="center" vertical="center"/>
    </xf>
    <xf numFmtId="0" fontId="3" fillId="4" borderId="4" xfId="2" applyFont="1" applyFill="1" applyBorder="1" applyAlignment="1">
      <alignment horizontal="center" vertical="center"/>
    </xf>
    <xf numFmtId="0" fontId="3" fillId="4" borderId="7" xfId="2" applyFont="1" applyFill="1" applyBorder="1" applyAlignment="1">
      <alignment horizontal="center" vertical="center"/>
    </xf>
    <xf numFmtId="49" fontId="3" fillId="2" borderId="3" xfId="2" applyNumberFormat="1" applyFont="1" applyFill="1" applyBorder="1" applyAlignment="1">
      <alignment horizontal="center" vertical="center" wrapText="1"/>
    </xf>
    <xf numFmtId="0" fontId="4" fillId="0" borderId="3" xfId="2" applyFont="1" applyBorder="1" applyAlignment="1">
      <alignment horizontal="left" vertical="center" wrapText="1"/>
    </xf>
    <xf numFmtId="49" fontId="8" fillId="2" borderId="3" xfId="2" applyNumberFormat="1" applyFont="1" applyFill="1" applyBorder="1" applyAlignment="1">
      <alignment horizontal="left" vertical="center"/>
    </xf>
    <xf numFmtId="0" fontId="4" fillId="0" borderId="3" xfId="2" applyFont="1" applyBorder="1" applyAlignment="1">
      <alignment horizontal="left" vertical="center"/>
    </xf>
    <xf numFmtId="0" fontId="4" fillId="0" borderId="3" xfId="2" applyFont="1" applyBorder="1" applyAlignment="1">
      <alignment horizontal="left" vertical="center"/>
    </xf>
  </cellXfs>
  <cellStyles count="3">
    <cellStyle name="Normální" xfId="0" builtinId="0"/>
    <cellStyle name="Normální 2" xfId="2" xr:uid="{55A379CB-0B42-4D17-B390-D38F7BBE63B0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5E662-EFF4-45C6-BB58-5F777A86FC6A}">
  <sheetPr>
    <pageSetUpPr fitToPage="1"/>
  </sheetPr>
  <dimension ref="A1:L60"/>
  <sheetViews>
    <sheetView workbookViewId="0">
      <selection activeCell="A25" sqref="A25:J25"/>
    </sheetView>
  </sheetViews>
  <sheetFormatPr defaultColWidth="9.140625" defaultRowHeight="12.75" x14ac:dyDescent="0.2"/>
  <cols>
    <col min="1" max="1" width="27.7109375" style="1" customWidth="1"/>
    <col min="2" max="2" width="10.7109375" style="1" customWidth="1"/>
    <col min="3" max="3" width="24.140625" style="1" customWidth="1"/>
    <col min="4" max="4" width="23.42578125" style="1" customWidth="1"/>
    <col min="5" max="10" width="14.7109375" style="1" customWidth="1"/>
    <col min="11" max="12" width="11.7109375" style="1" customWidth="1"/>
    <col min="13" max="13" width="11.28515625" style="1" customWidth="1"/>
    <col min="14" max="16384" width="9.140625" style="1"/>
  </cols>
  <sheetData>
    <row r="1" spans="1:12" ht="15.75" x14ac:dyDescent="0.25">
      <c r="A1" s="117" t="s">
        <v>14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</row>
    <row r="2" spans="1:12" ht="26.25" customHeight="1" x14ac:dyDescent="0.2">
      <c r="A2" s="14" t="s">
        <v>13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</row>
    <row r="3" spans="1:12" ht="26.25" customHeight="1" x14ac:dyDescent="0.2">
      <c r="A3" s="14" t="s">
        <v>12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 ht="26.25" customHeight="1" x14ac:dyDescent="0.2">
      <c r="A4" s="14" t="s">
        <v>11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</row>
    <row r="6" spans="1:12" ht="12.75" customHeight="1" x14ac:dyDescent="0.2">
      <c r="A6" s="120" t="s">
        <v>10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</row>
    <row r="7" spans="1:12" x14ac:dyDescent="0.2">
      <c r="A7" s="9"/>
      <c r="B7" s="9"/>
      <c r="C7" s="9"/>
    </row>
    <row r="8" spans="1:12" ht="12.75" customHeight="1" x14ac:dyDescent="0.2">
      <c r="A8" s="116" t="s">
        <v>155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</row>
    <row r="9" spans="1:12" ht="41.25" customHeight="1" x14ac:dyDescent="0.2">
      <c r="A9" s="125" t="s">
        <v>5</v>
      </c>
      <c r="B9" s="126"/>
      <c r="C9" s="131" t="s">
        <v>4</v>
      </c>
      <c r="D9" s="127" t="s">
        <v>15</v>
      </c>
      <c r="E9" s="125" t="s">
        <v>19</v>
      </c>
      <c r="F9" s="126"/>
      <c r="G9" s="66" t="s">
        <v>9</v>
      </c>
      <c r="H9" s="125" t="s">
        <v>151</v>
      </c>
      <c r="I9" s="126"/>
      <c r="J9" s="127" t="s">
        <v>6</v>
      </c>
      <c r="K9" s="122" t="s">
        <v>16</v>
      </c>
      <c r="L9" s="123"/>
    </row>
    <row r="10" spans="1:12" ht="29.25" customHeight="1" x14ac:dyDescent="0.2">
      <c r="A10" s="129"/>
      <c r="B10" s="130"/>
      <c r="C10" s="132"/>
      <c r="D10" s="128"/>
      <c r="E10" s="17" t="s">
        <v>20</v>
      </c>
      <c r="F10" s="17" t="s">
        <v>21</v>
      </c>
      <c r="G10" s="17" t="s">
        <v>20</v>
      </c>
      <c r="H10" s="17" t="s">
        <v>20</v>
      </c>
      <c r="I10" s="17" t="s">
        <v>21</v>
      </c>
      <c r="J10" s="128"/>
      <c r="K10" s="19" t="s">
        <v>17</v>
      </c>
      <c r="L10" s="19" t="s">
        <v>18</v>
      </c>
    </row>
    <row r="11" spans="1:12" x14ac:dyDescent="0.2">
      <c r="A11" s="124"/>
      <c r="B11" s="124"/>
      <c r="C11" s="57"/>
      <c r="D11" s="57"/>
      <c r="E11" s="67"/>
      <c r="F11" s="68"/>
      <c r="G11" s="68"/>
      <c r="H11" s="69" t="e">
        <f xml:space="preserve"> G11/E11</f>
        <v>#DIV/0!</v>
      </c>
      <c r="I11" s="70" t="e">
        <f t="shared" ref="I11:I19" si="0">F11*H11</f>
        <v>#DIV/0!</v>
      </c>
      <c r="J11" s="20"/>
      <c r="K11" s="21"/>
      <c r="L11" s="71"/>
    </row>
    <row r="12" spans="1:12" x14ac:dyDescent="0.2">
      <c r="A12" s="124"/>
      <c r="B12" s="124"/>
      <c r="C12" s="57"/>
      <c r="D12" s="57"/>
      <c r="E12" s="67"/>
      <c r="F12" s="68"/>
      <c r="G12" s="68"/>
      <c r="H12" s="69" t="e">
        <f xml:space="preserve"> G12/E12</f>
        <v>#DIV/0!</v>
      </c>
      <c r="I12" s="70" t="e">
        <f t="shared" si="0"/>
        <v>#DIV/0!</v>
      </c>
      <c r="J12" s="20"/>
      <c r="K12" s="21"/>
      <c r="L12" s="71"/>
    </row>
    <row r="13" spans="1:12" x14ac:dyDescent="0.2">
      <c r="A13" s="124"/>
      <c r="B13" s="124"/>
      <c r="C13" s="57"/>
      <c r="D13" s="57"/>
      <c r="E13" s="67"/>
      <c r="F13" s="68"/>
      <c r="G13" s="68"/>
      <c r="H13" s="69" t="e">
        <f t="shared" ref="H13:H19" si="1" xml:space="preserve"> G13/E13</f>
        <v>#DIV/0!</v>
      </c>
      <c r="I13" s="70" t="e">
        <f t="shared" si="0"/>
        <v>#DIV/0!</v>
      </c>
      <c r="J13" s="20"/>
      <c r="K13" s="21"/>
      <c r="L13" s="71"/>
    </row>
    <row r="14" spans="1:12" x14ac:dyDescent="0.2">
      <c r="A14" s="124"/>
      <c r="B14" s="124"/>
      <c r="C14" s="57"/>
      <c r="D14" s="57"/>
      <c r="E14" s="67"/>
      <c r="F14" s="68"/>
      <c r="G14" s="68"/>
      <c r="H14" s="69" t="e">
        <f t="shared" si="1"/>
        <v>#DIV/0!</v>
      </c>
      <c r="I14" s="70" t="e">
        <f t="shared" si="0"/>
        <v>#DIV/0!</v>
      </c>
      <c r="J14" s="20"/>
      <c r="K14" s="21"/>
      <c r="L14" s="71"/>
    </row>
    <row r="15" spans="1:12" x14ac:dyDescent="0.2">
      <c r="A15" s="124"/>
      <c r="B15" s="124"/>
      <c r="C15" s="57"/>
      <c r="D15" s="57"/>
      <c r="E15" s="67"/>
      <c r="F15" s="68"/>
      <c r="G15" s="68"/>
      <c r="H15" s="69" t="e">
        <f t="shared" si="1"/>
        <v>#DIV/0!</v>
      </c>
      <c r="I15" s="70" t="e">
        <f t="shared" si="0"/>
        <v>#DIV/0!</v>
      </c>
      <c r="J15" s="20"/>
      <c r="K15" s="21"/>
      <c r="L15" s="71"/>
    </row>
    <row r="16" spans="1:12" x14ac:dyDescent="0.2">
      <c r="A16" s="124"/>
      <c r="B16" s="124"/>
      <c r="C16" s="57"/>
      <c r="D16" s="57"/>
      <c r="E16" s="67"/>
      <c r="F16" s="68"/>
      <c r="G16" s="68"/>
      <c r="H16" s="69" t="e">
        <f t="shared" si="1"/>
        <v>#DIV/0!</v>
      </c>
      <c r="I16" s="70" t="e">
        <f t="shared" si="0"/>
        <v>#DIV/0!</v>
      </c>
      <c r="J16" s="20"/>
      <c r="K16" s="21"/>
      <c r="L16" s="71"/>
    </row>
    <row r="17" spans="1:12" x14ac:dyDescent="0.2">
      <c r="A17" s="124"/>
      <c r="B17" s="124"/>
      <c r="C17" s="57"/>
      <c r="D17" s="57"/>
      <c r="E17" s="67"/>
      <c r="F17" s="68"/>
      <c r="G17" s="68"/>
      <c r="H17" s="69" t="e">
        <f t="shared" si="1"/>
        <v>#DIV/0!</v>
      </c>
      <c r="I17" s="70" t="e">
        <f t="shared" si="0"/>
        <v>#DIV/0!</v>
      </c>
      <c r="J17" s="20"/>
      <c r="K17" s="21"/>
      <c r="L17" s="71"/>
    </row>
    <row r="18" spans="1:12" x14ac:dyDescent="0.2">
      <c r="A18" s="124"/>
      <c r="B18" s="124"/>
      <c r="C18" s="57"/>
      <c r="D18" s="57"/>
      <c r="E18" s="67"/>
      <c r="F18" s="68"/>
      <c r="G18" s="68"/>
      <c r="H18" s="69" t="e">
        <f t="shared" si="1"/>
        <v>#DIV/0!</v>
      </c>
      <c r="I18" s="70" t="e">
        <f t="shared" si="0"/>
        <v>#DIV/0!</v>
      </c>
      <c r="J18" s="20"/>
      <c r="K18" s="21"/>
      <c r="L18" s="71"/>
    </row>
    <row r="19" spans="1:12" x14ac:dyDescent="0.2">
      <c r="A19" s="124"/>
      <c r="B19" s="124"/>
      <c r="C19" s="57"/>
      <c r="D19" s="57"/>
      <c r="E19" s="67"/>
      <c r="F19" s="68"/>
      <c r="G19" s="68"/>
      <c r="H19" s="69" t="e">
        <f t="shared" si="1"/>
        <v>#DIV/0!</v>
      </c>
      <c r="I19" s="70" t="e">
        <f t="shared" si="0"/>
        <v>#DIV/0!</v>
      </c>
      <c r="J19" s="20"/>
      <c r="K19" s="21"/>
      <c r="L19" s="71"/>
    </row>
    <row r="20" spans="1:12" ht="13.5" customHeight="1" x14ac:dyDescent="0.2">
      <c r="A20" s="124"/>
      <c r="B20" s="124"/>
      <c r="C20" s="57"/>
      <c r="D20" s="57"/>
      <c r="E20" s="67"/>
      <c r="F20" s="68"/>
      <c r="G20" s="68"/>
      <c r="H20" s="69" t="e">
        <f xml:space="preserve"> G20/E20</f>
        <v>#DIV/0!</v>
      </c>
      <c r="I20" s="70" t="e">
        <f>F20*H20</f>
        <v>#DIV/0!</v>
      </c>
      <c r="J20" s="20"/>
      <c r="K20" s="21"/>
      <c r="L20" s="71"/>
    </row>
    <row r="21" spans="1:12" x14ac:dyDescent="0.2">
      <c r="A21" s="133" t="s">
        <v>2</v>
      </c>
      <c r="B21" s="134"/>
      <c r="C21" s="134"/>
      <c r="D21" s="135"/>
      <c r="E21" s="13">
        <f>SUM(E11:E20)</f>
        <v>0</v>
      </c>
      <c r="F21" s="61"/>
      <c r="G21" s="61"/>
      <c r="H21" s="13"/>
      <c r="I21" s="136"/>
      <c r="J21" s="137"/>
      <c r="K21" s="137"/>
      <c r="L21" s="138"/>
    </row>
    <row r="22" spans="1:12" x14ac:dyDescent="0.2">
      <c r="A22" s="7"/>
      <c r="B22" s="7"/>
      <c r="C22" s="7"/>
      <c r="D22" s="7"/>
      <c r="E22" s="72"/>
      <c r="F22" s="7"/>
      <c r="G22" s="7"/>
      <c r="H22" s="72"/>
      <c r="I22" s="73"/>
      <c r="J22" s="73"/>
      <c r="K22" s="73"/>
      <c r="L22" s="73"/>
    </row>
    <row r="23" spans="1:12" ht="21.75" customHeight="1" x14ac:dyDescent="0.2">
      <c r="A23" s="139" t="s">
        <v>152</v>
      </c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</row>
    <row r="24" spans="1:12" ht="12.75" customHeight="1" x14ac:dyDescent="0.2">
      <c r="A24" s="9"/>
      <c r="B24" s="9"/>
      <c r="C24" s="9"/>
    </row>
    <row r="25" spans="1:12" ht="12.75" customHeight="1" x14ac:dyDescent="0.2">
      <c r="A25" s="116" t="s">
        <v>106</v>
      </c>
      <c r="B25" s="116"/>
      <c r="C25" s="116"/>
      <c r="D25" s="116"/>
      <c r="E25" s="116"/>
      <c r="F25" s="116"/>
      <c r="G25" s="116"/>
      <c r="H25" s="116"/>
      <c r="I25" s="116"/>
      <c r="J25" s="116"/>
    </row>
    <row r="26" spans="1:12" ht="51" customHeight="1" x14ac:dyDescent="0.2">
      <c r="A26" s="125" t="s">
        <v>5</v>
      </c>
      <c r="B26" s="126"/>
      <c r="C26" s="131" t="s">
        <v>4</v>
      </c>
      <c r="D26" s="131" t="s">
        <v>15</v>
      </c>
      <c r="E26" s="127" t="s">
        <v>8</v>
      </c>
      <c r="F26" s="127" t="s">
        <v>7</v>
      </c>
      <c r="G26" s="64"/>
      <c r="H26" s="127" t="s">
        <v>6</v>
      </c>
      <c r="I26" s="122" t="s">
        <v>16</v>
      </c>
      <c r="J26" s="123"/>
    </row>
    <row r="27" spans="1:12" x14ac:dyDescent="0.2">
      <c r="A27" s="129"/>
      <c r="B27" s="130"/>
      <c r="C27" s="132"/>
      <c r="D27" s="132"/>
      <c r="E27" s="128"/>
      <c r="F27" s="128"/>
      <c r="G27" s="65"/>
      <c r="H27" s="128"/>
      <c r="I27" s="15" t="s">
        <v>17</v>
      </c>
      <c r="J27" s="15" t="s">
        <v>18</v>
      </c>
    </row>
    <row r="28" spans="1:12" x14ac:dyDescent="0.2">
      <c r="A28" s="140"/>
      <c r="B28" s="141"/>
      <c r="C28" s="57"/>
      <c r="D28" s="57"/>
      <c r="E28" s="12"/>
      <c r="F28" s="11"/>
      <c r="G28" s="74"/>
      <c r="H28" s="20"/>
      <c r="I28" s="21"/>
      <c r="J28" s="21"/>
    </row>
    <row r="29" spans="1:12" x14ac:dyDescent="0.2">
      <c r="A29" s="140"/>
      <c r="B29" s="141"/>
      <c r="C29" s="57"/>
      <c r="D29" s="57"/>
      <c r="E29" s="12"/>
      <c r="F29" s="11"/>
      <c r="G29" s="74"/>
      <c r="H29" s="20"/>
      <c r="I29" s="21"/>
      <c r="J29" s="21"/>
    </row>
    <row r="30" spans="1:12" x14ac:dyDescent="0.2">
      <c r="A30" s="140"/>
      <c r="B30" s="141"/>
      <c r="C30" s="57"/>
      <c r="D30" s="57"/>
      <c r="E30" s="12"/>
      <c r="F30" s="11"/>
      <c r="G30" s="74"/>
      <c r="H30" s="20"/>
      <c r="I30" s="21"/>
      <c r="J30" s="21"/>
    </row>
    <row r="31" spans="1:12" x14ac:dyDescent="0.2">
      <c r="A31" s="140"/>
      <c r="B31" s="141"/>
      <c r="C31" s="57"/>
      <c r="D31" s="57"/>
      <c r="E31" s="12"/>
      <c r="F31" s="11"/>
      <c r="G31" s="74"/>
      <c r="H31" s="20"/>
      <c r="I31" s="21"/>
      <c r="J31" s="21"/>
    </row>
    <row r="32" spans="1:12" x14ac:dyDescent="0.2">
      <c r="A32" s="140"/>
      <c r="B32" s="141"/>
      <c r="C32" s="57"/>
      <c r="D32" s="57"/>
      <c r="E32" s="12"/>
      <c r="F32" s="11"/>
      <c r="G32" s="74"/>
      <c r="H32" s="20"/>
      <c r="I32" s="21"/>
      <c r="J32" s="21"/>
    </row>
    <row r="33" spans="1:10" x14ac:dyDescent="0.2">
      <c r="A33" s="140"/>
      <c r="B33" s="141"/>
      <c r="C33" s="57"/>
      <c r="D33" s="57"/>
      <c r="E33" s="12"/>
      <c r="F33" s="11"/>
      <c r="G33" s="74"/>
      <c r="H33" s="20"/>
      <c r="I33" s="21"/>
      <c r="J33" s="21"/>
    </row>
    <row r="34" spans="1:10" x14ac:dyDescent="0.2">
      <c r="A34" s="140"/>
      <c r="B34" s="141"/>
      <c r="C34" s="57"/>
      <c r="D34" s="57"/>
      <c r="E34" s="12"/>
      <c r="F34" s="11"/>
      <c r="G34" s="74"/>
      <c r="H34" s="20"/>
      <c r="I34" s="21"/>
      <c r="J34" s="21"/>
    </row>
    <row r="35" spans="1:10" x14ac:dyDescent="0.2">
      <c r="A35" s="140"/>
      <c r="B35" s="141"/>
      <c r="C35" s="57"/>
      <c r="D35" s="57"/>
      <c r="E35" s="12"/>
      <c r="F35" s="11"/>
      <c r="G35" s="74"/>
      <c r="H35" s="20"/>
      <c r="I35" s="21"/>
      <c r="J35" s="21"/>
    </row>
    <row r="36" spans="1:10" x14ac:dyDescent="0.2">
      <c r="A36" s="140"/>
      <c r="B36" s="141"/>
      <c r="C36" s="57"/>
      <c r="D36" s="57"/>
      <c r="E36" s="12"/>
      <c r="F36" s="11"/>
      <c r="G36" s="74"/>
      <c r="H36" s="20"/>
      <c r="I36" s="21"/>
      <c r="J36" s="21"/>
    </row>
    <row r="37" spans="1:10" x14ac:dyDescent="0.2">
      <c r="A37" s="140"/>
      <c r="B37" s="141"/>
      <c r="C37" s="57"/>
      <c r="D37" s="57"/>
      <c r="E37" s="12"/>
      <c r="F37" s="11"/>
      <c r="G37" s="74"/>
      <c r="H37" s="20"/>
      <c r="I37" s="21"/>
      <c r="J37" s="21"/>
    </row>
    <row r="38" spans="1:10" x14ac:dyDescent="0.2">
      <c r="A38" s="133" t="s">
        <v>2</v>
      </c>
      <c r="B38" s="134"/>
      <c r="C38" s="134"/>
      <c r="D38" s="135"/>
      <c r="E38" s="8">
        <f>SUM(E28:E37)</f>
        <v>0</v>
      </c>
      <c r="F38" s="10">
        <f>SUM(F28:F37)</f>
        <v>0</v>
      </c>
      <c r="G38" s="75"/>
      <c r="H38" s="142"/>
      <c r="I38" s="143"/>
      <c r="J38" s="144"/>
    </row>
    <row r="39" spans="1:10" x14ac:dyDescent="0.2">
      <c r="A39" s="9"/>
      <c r="B39" s="9"/>
      <c r="C39" s="9"/>
    </row>
    <row r="40" spans="1:10" ht="12.75" customHeight="1" x14ac:dyDescent="0.2">
      <c r="A40" s="133" t="s">
        <v>107</v>
      </c>
      <c r="B40" s="134"/>
      <c r="C40" s="134"/>
      <c r="D40" s="134"/>
      <c r="E40" s="134"/>
      <c r="F40" s="134"/>
      <c r="G40" s="134"/>
      <c r="H40" s="134"/>
      <c r="I40" s="135"/>
    </row>
    <row r="41" spans="1:10" ht="51" customHeight="1" x14ac:dyDescent="0.2">
      <c r="A41" s="125" t="s">
        <v>5</v>
      </c>
      <c r="B41" s="126"/>
      <c r="C41" s="131" t="s">
        <v>4</v>
      </c>
      <c r="D41" s="58"/>
      <c r="E41" s="127" t="s">
        <v>3</v>
      </c>
      <c r="F41" s="127" t="s">
        <v>6</v>
      </c>
      <c r="G41" s="63"/>
      <c r="H41" s="122" t="s">
        <v>16</v>
      </c>
      <c r="I41" s="123"/>
    </row>
    <row r="42" spans="1:10" x14ac:dyDescent="0.2">
      <c r="A42" s="129"/>
      <c r="B42" s="130"/>
      <c r="C42" s="132"/>
      <c r="D42" s="59"/>
      <c r="E42" s="128"/>
      <c r="F42" s="128"/>
      <c r="G42" s="65"/>
      <c r="H42" s="15" t="s">
        <v>17</v>
      </c>
      <c r="I42" s="15" t="s">
        <v>18</v>
      </c>
    </row>
    <row r="43" spans="1:10" x14ac:dyDescent="0.2">
      <c r="A43" s="124"/>
      <c r="B43" s="124"/>
      <c r="C43" s="57"/>
      <c r="D43" s="76"/>
      <c r="E43" s="62"/>
      <c r="F43" s="20"/>
      <c r="G43" s="77"/>
      <c r="H43" s="21"/>
      <c r="I43" s="21"/>
    </row>
    <row r="44" spans="1:10" x14ac:dyDescent="0.2">
      <c r="A44" s="124"/>
      <c r="B44" s="124"/>
      <c r="C44" s="57"/>
      <c r="D44" s="76"/>
      <c r="E44" s="62"/>
      <c r="F44" s="20"/>
      <c r="G44" s="77"/>
      <c r="H44" s="21"/>
      <c r="I44" s="21"/>
    </row>
    <row r="45" spans="1:10" x14ac:dyDescent="0.2">
      <c r="A45" s="124"/>
      <c r="B45" s="124"/>
      <c r="C45" s="57"/>
      <c r="D45" s="76"/>
      <c r="E45" s="62"/>
      <c r="F45" s="20"/>
      <c r="G45" s="77"/>
      <c r="H45" s="21"/>
      <c r="I45" s="21"/>
    </row>
    <row r="46" spans="1:10" x14ac:dyDescent="0.2">
      <c r="A46" s="124"/>
      <c r="B46" s="124"/>
      <c r="C46" s="57"/>
      <c r="D46" s="76"/>
      <c r="E46" s="62"/>
      <c r="F46" s="20"/>
      <c r="G46" s="77"/>
      <c r="H46" s="21"/>
      <c r="I46" s="21"/>
    </row>
    <row r="47" spans="1:10" x14ac:dyDescent="0.2">
      <c r="A47" s="124"/>
      <c r="B47" s="124"/>
      <c r="C47" s="57"/>
      <c r="D47" s="76"/>
      <c r="E47" s="62"/>
      <c r="F47" s="20"/>
      <c r="G47" s="77"/>
      <c r="H47" s="21"/>
      <c r="I47" s="21"/>
    </row>
    <row r="48" spans="1:10" x14ac:dyDescent="0.2">
      <c r="A48" s="124"/>
      <c r="B48" s="124"/>
      <c r="C48" s="57"/>
      <c r="D48" s="76"/>
      <c r="E48" s="62"/>
      <c r="F48" s="20"/>
      <c r="G48" s="77"/>
      <c r="H48" s="21"/>
      <c r="I48" s="21"/>
    </row>
    <row r="49" spans="1:12" x14ac:dyDescent="0.2">
      <c r="A49" s="124"/>
      <c r="B49" s="124"/>
      <c r="C49" s="57"/>
      <c r="D49" s="76"/>
      <c r="E49" s="62"/>
      <c r="F49" s="20"/>
      <c r="G49" s="77"/>
      <c r="H49" s="21"/>
      <c r="I49" s="21"/>
    </row>
    <row r="50" spans="1:12" x14ac:dyDescent="0.2">
      <c r="A50" s="124"/>
      <c r="B50" s="124"/>
      <c r="C50" s="57"/>
      <c r="D50" s="76"/>
      <c r="E50" s="62"/>
      <c r="F50" s="20"/>
      <c r="G50" s="77"/>
      <c r="H50" s="21"/>
      <c r="I50" s="21"/>
    </row>
    <row r="51" spans="1:12" x14ac:dyDescent="0.2">
      <c r="A51" s="124"/>
      <c r="B51" s="124"/>
      <c r="C51" s="57"/>
      <c r="D51" s="76"/>
      <c r="E51" s="62"/>
      <c r="F51" s="20"/>
      <c r="G51" s="77"/>
      <c r="H51" s="21"/>
      <c r="I51" s="21"/>
    </row>
    <row r="52" spans="1:12" x14ac:dyDescent="0.2">
      <c r="A52" s="133" t="s">
        <v>2</v>
      </c>
      <c r="B52" s="134"/>
      <c r="C52" s="134"/>
      <c r="D52" s="60"/>
      <c r="E52" s="8">
        <f>SUM(E43:E51)</f>
        <v>0</v>
      </c>
      <c r="F52" s="145"/>
      <c r="G52" s="146"/>
      <c r="H52" s="146"/>
      <c r="I52" s="147"/>
    </row>
    <row r="53" spans="1:12" x14ac:dyDescent="0.2">
      <c r="A53" s="7"/>
      <c r="B53" s="7"/>
      <c r="C53" s="7"/>
      <c r="D53" s="6"/>
      <c r="E53" s="6"/>
      <c r="F53" s="5"/>
      <c r="G53" s="5"/>
    </row>
    <row r="54" spans="1:12" x14ac:dyDescent="0.2">
      <c r="A54" s="7"/>
      <c r="B54" s="7"/>
      <c r="C54" s="7"/>
      <c r="D54" s="6"/>
      <c r="E54" s="6"/>
      <c r="F54" s="5"/>
      <c r="G54" s="5"/>
    </row>
    <row r="55" spans="1:12" ht="39.75" customHeight="1" x14ac:dyDescent="0.2">
      <c r="A55" s="148" t="s">
        <v>108</v>
      </c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</row>
    <row r="56" spans="1:12" x14ac:dyDescent="0.2">
      <c r="A56" s="4"/>
      <c r="B56" s="4"/>
      <c r="C56" s="4"/>
      <c r="D56" s="4"/>
      <c r="E56" s="4"/>
      <c r="F56" s="4"/>
      <c r="G56" s="4"/>
      <c r="H56" s="4"/>
      <c r="I56" s="4"/>
      <c r="J56" s="4"/>
    </row>
    <row r="57" spans="1:12" x14ac:dyDescent="0.2">
      <c r="A57" s="149" t="s">
        <v>1</v>
      </c>
      <c r="B57" s="149"/>
      <c r="C57" s="78"/>
    </row>
    <row r="58" spans="1:12" x14ac:dyDescent="0.2">
      <c r="A58" s="149" t="s">
        <v>0</v>
      </c>
      <c r="B58" s="149"/>
      <c r="C58" s="78"/>
    </row>
    <row r="59" spans="1:12" x14ac:dyDescent="0.2">
      <c r="A59" s="149"/>
      <c r="B59" s="149"/>
      <c r="C59" s="3"/>
    </row>
    <row r="60" spans="1:12" x14ac:dyDescent="0.2">
      <c r="A60" s="3"/>
      <c r="B60" s="3"/>
      <c r="C60" s="3"/>
    </row>
  </sheetData>
  <mergeCells count="67">
    <mergeCell ref="A57:B57"/>
    <mergeCell ref="A58:B58"/>
    <mergeCell ref="A59:B59"/>
    <mergeCell ref="A49:B49"/>
    <mergeCell ref="A50:B50"/>
    <mergeCell ref="A51:B51"/>
    <mergeCell ref="A52:C52"/>
    <mergeCell ref="F52:I52"/>
    <mergeCell ref="A55:L55"/>
    <mergeCell ref="A43:B43"/>
    <mergeCell ref="A44:B44"/>
    <mergeCell ref="A45:B45"/>
    <mergeCell ref="A46:B46"/>
    <mergeCell ref="A47:B47"/>
    <mergeCell ref="A48:B48"/>
    <mergeCell ref="H38:J38"/>
    <mergeCell ref="A40:I40"/>
    <mergeCell ref="A41:B42"/>
    <mergeCell ref="C41:C42"/>
    <mergeCell ref="E41:E42"/>
    <mergeCell ref="F41:F42"/>
    <mergeCell ref="H41:I41"/>
    <mergeCell ref="A38:D38"/>
    <mergeCell ref="A33:B33"/>
    <mergeCell ref="A34:B34"/>
    <mergeCell ref="A35:B35"/>
    <mergeCell ref="A36:B36"/>
    <mergeCell ref="A37:B37"/>
    <mergeCell ref="I26:J26"/>
    <mergeCell ref="A28:B28"/>
    <mergeCell ref="A29:B29"/>
    <mergeCell ref="A30:B30"/>
    <mergeCell ref="A31:B31"/>
    <mergeCell ref="F26:F27"/>
    <mergeCell ref="H26:H27"/>
    <mergeCell ref="A32:B32"/>
    <mergeCell ref="A26:B27"/>
    <mergeCell ref="C26:C27"/>
    <mergeCell ref="D26:D27"/>
    <mergeCell ref="E26:E27"/>
    <mergeCell ref="A25:J25"/>
    <mergeCell ref="A15:B15"/>
    <mergeCell ref="A16:B16"/>
    <mergeCell ref="A17:B17"/>
    <mergeCell ref="A18:B18"/>
    <mergeCell ref="A19:B19"/>
    <mergeCell ref="A20:B20"/>
    <mergeCell ref="A21:D21"/>
    <mergeCell ref="I21:L21"/>
    <mergeCell ref="A23:L23"/>
    <mergeCell ref="K9:L9"/>
    <mergeCell ref="A11:B11"/>
    <mergeCell ref="A12:B12"/>
    <mergeCell ref="A13:B13"/>
    <mergeCell ref="A14:B14"/>
    <mergeCell ref="H9:I9"/>
    <mergeCell ref="J9:J10"/>
    <mergeCell ref="A9:B10"/>
    <mergeCell ref="C9:C10"/>
    <mergeCell ref="D9:D10"/>
    <mergeCell ref="E9:F9"/>
    <mergeCell ref="A8:L8"/>
    <mergeCell ref="A1:L1"/>
    <mergeCell ref="B2:L2"/>
    <mergeCell ref="B3:L3"/>
    <mergeCell ref="B4:L4"/>
    <mergeCell ref="A6:L6"/>
  </mergeCells>
  <pageMargins left="0.70866141732283472" right="0.70866141732283472" top="0.78740157480314965" bottom="0.78740157480314965" header="0.31496062992125984" footer="0.31496062992125984"/>
  <pageSetup paperSize="9" scale="66" fitToHeight="0" orientation="landscape" r:id="rId1"/>
  <headerFooter>
    <oddHeader>&amp;LStatutární město Ostrava
odbor sociální věcí a zdravotnictví
oblast - &amp;"-,Tučné"Zdravotnictví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99B4-2FC1-40CA-A18F-F62DF6006E20}">
  <sheetPr>
    <pageSetUpPr fitToPage="1"/>
  </sheetPr>
  <dimension ref="A1:E59"/>
  <sheetViews>
    <sheetView topLeftCell="A9" zoomScaleNormal="100" workbookViewId="0">
      <selection activeCell="F28" sqref="F28"/>
    </sheetView>
  </sheetViews>
  <sheetFormatPr defaultColWidth="9.140625" defaultRowHeight="12.75" x14ac:dyDescent="0.2"/>
  <cols>
    <col min="1" max="1" width="27.7109375" style="1" customWidth="1"/>
    <col min="2" max="2" width="32.7109375" style="1" customWidth="1"/>
    <col min="3" max="5" width="25.7109375" style="1" customWidth="1"/>
    <col min="6" max="16384" width="9.140625" style="1"/>
  </cols>
  <sheetData>
    <row r="1" spans="1:4" ht="26.25" customHeight="1" x14ac:dyDescent="0.2">
      <c r="A1" s="14" t="s">
        <v>13</v>
      </c>
      <c r="B1" s="153">
        <f>'Personální obsazení'!$B$2</f>
        <v>0</v>
      </c>
      <c r="C1" s="154"/>
      <c r="D1" s="155"/>
    </row>
    <row r="2" spans="1:4" ht="26.25" customHeight="1" x14ac:dyDescent="0.2">
      <c r="A2" s="14" t="s">
        <v>12</v>
      </c>
      <c r="B2" s="153">
        <f>'Personální obsazení'!$B$3</f>
        <v>0</v>
      </c>
      <c r="C2" s="154"/>
      <c r="D2" s="155"/>
    </row>
    <row r="3" spans="1:4" ht="26.25" customHeight="1" x14ac:dyDescent="0.2">
      <c r="A3" s="14" t="s">
        <v>11</v>
      </c>
      <c r="B3" s="153">
        <f>'Personální obsazení'!$B$4</f>
        <v>0</v>
      </c>
      <c r="C3" s="154"/>
      <c r="D3" s="155"/>
    </row>
    <row r="4" spans="1:4" ht="15" customHeight="1" x14ac:dyDescent="0.2"/>
    <row r="5" spans="1:4" ht="12.75" customHeight="1" x14ac:dyDescent="0.2">
      <c r="A5" s="120" t="s">
        <v>22</v>
      </c>
      <c r="B5" s="121"/>
      <c r="C5" s="121"/>
      <c r="D5" s="121"/>
    </row>
    <row r="6" spans="1:4" x14ac:dyDescent="0.2">
      <c r="A6" s="9"/>
      <c r="B6" s="9"/>
      <c r="C6" s="9"/>
    </row>
    <row r="7" spans="1:4" ht="56.85" customHeight="1" x14ac:dyDescent="0.2">
      <c r="A7" s="150" t="s">
        <v>23</v>
      </c>
      <c r="B7" s="150"/>
      <c r="C7" s="17" t="s">
        <v>24</v>
      </c>
    </row>
    <row r="8" spans="1:4" x14ac:dyDescent="0.2">
      <c r="A8" s="116" t="s">
        <v>25</v>
      </c>
      <c r="B8" s="116"/>
      <c r="C8" s="23">
        <f>SUM(C9:C17)</f>
        <v>0</v>
      </c>
    </row>
    <row r="9" spans="1:4" x14ac:dyDescent="0.2">
      <c r="A9" s="151" t="s">
        <v>26</v>
      </c>
      <c r="B9" s="151"/>
      <c r="C9" s="24">
        <v>0</v>
      </c>
    </row>
    <row r="10" spans="1:4" x14ac:dyDescent="0.2">
      <c r="A10" s="151" t="s">
        <v>27</v>
      </c>
      <c r="B10" s="151"/>
      <c r="C10" s="24">
        <v>0</v>
      </c>
    </row>
    <row r="11" spans="1:4" x14ac:dyDescent="0.2">
      <c r="A11" s="151" t="s">
        <v>28</v>
      </c>
      <c r="B11" s="151"/>
      <c r="C11" s="24">
        <v>0</v>
      </c>
    </row>
    <row r="12" spans="1:4" x14ac:dyDescent="0.2">
      <c r="A12" s="151" t="s">
        <v>29</v>
      </c>
      <c r="B12" s="151"/>
      <c r="C12" s="24">
        <v>0</v>
      </c>
    </row>
    <row r="13" spans="1:4" x14ac:dyDescent="0.2">
      <c r="A13" s="151" t="s">
        <v>30</v>
      </c>
      <c r="B13" s="151"/>
      <c r="C13" s="24">
        <v>0</v>
      </c>
    </row>
    <row r="14" spans="1:4" x14ac:dyDescent="0.2">
      <c r="A14" s="151" t="s">
        <v>31</v>
      </c>
      <c r="B14" s="151"/>
      <c r="C14" s="24">
        <v>0</v>
      </c>
    </row>
    <row r="15" spans="1:4" x14ac:dyDescent="0.2">
      <c r="A15" s="151" t="s">
        <v>32</v>
      </c>
      <c r="B15" s="151"/>
      <c r="C15" s="24">
        <v>0</v>
      </c>
    </row>
    <row r="16" spans="1:4" x14ac:dyDescent="0.2">
      <c r="A16" s="151" t="s">
        <v>33</v>
      </c>
      <c r="B16" s="151"/>
      <c r="C16" s="24">
        <v>0</v>
      </c>
    </row>
    <row r="17" spans="1:3" x14ac:dyDescent="0.2">
      <c r="A17" s="151" t="s">
        <v>34</v>
      </c>
      <c r="B17" s="151"/>
      <c r="C17" s="24">
        <v>0</v>
      </c>
    </row>
    <row r="18" spans="1:3" x14ac:dyDescent="0.2">
      <c r="A18" s="116" t="s">
        <v>35</v>
      </c>
      <c r="B18" s="116"/>
      <c r="C18" s="23">
        <f>SUM(C19:C23)</f>
        <v>0</v>
      </c>
    </row>
    <row r="19" spans="1:3" x14ac:dyDescent="0.2">
      <c r="A19" s="151" t="s">
        <v>36</v>
      </c>
      <c r="B19" s="151"/>
      <c r="C19" s="24">
        <v>0</v>
      </c>
    </row>
    <row r="20" spans="1:3" x14ac:dyDescent="0.2">
      <c r="A20" s="151" t="s">
        <v>37</v>
      </c>
      <c r="B20" s="151"/>
      <c r="C20" s="24">
        <v>0</v>
      </c>
    </row>
    <row r="21" spans="1:3" x14ac:dyDescent="0.2">
      <c r="A21" s="151" t="s">
        <v>38</v>
      </c>
      <c r="B21" s="151"/>
      <c r="C21" s="24">
        <v>0</v>
      </c>
    </row>
    <row r="22" spans="1:3" x14ac:dyDescent="0.2">
      <c r="A22" s="151" t="s">
        <v>39</v>
      </c>
      <c r="B22" s="151"/>
      <c r="C22" s="24">
        <v>0</v>
      </c>
    </row>
    <row r="23" spans="1:3" x14ac:dyDescent="0.2">
      <c r="A23" s="151" t="s">
        <v>40</v>
      </c>
      <c r="B23" s="151"/>
      <c r="C23" s="24">
        <v>0</v>
      </c>
    </row>
    <row r="24" spans="1:3" x14ac:dyDescent="0.2">
      <c r="A24" s="152" t="s">
        <v>41</v>
      </c>
      <c r="B24" s="152"/>
      <c r="C24" s="25">
        <v>0</v>
      </c>
    </row>
    <row r="25" spans="1:3" x14ac:dyDescent="0.2">
      <c r="A25" s="152" t="s">
        <v>42</v>
      </c>
      <c r="B25" s="152"/>
      <c r="C25" s="25">
        <v>0</v>
      </c>
    </row>
    <row r="26" spans="1:3" x14ac:dyDescent="0.2">
      <c r="A26" s="116" t="s">
        <v>43</v>
      </c>
      <c r="B26" s="116"/>
      <c r="C26" s="23">
        <f>SUM(C27:C40)</f>
        <v>0</v>
      </c>
    </row>
    <row r="27" spans="1:3" x14ac:dyDescent="0.2">
      <c r="A27" s="151" t="s">
        <v>44</v>
      </c>
      <c r="B27" s="151"/>
      <c r="C27" s="24">
        <v>0</v>
      </c>
    </row>
    <row r="28" spans="1:3" x14ac:dyDescent="0.2">
      <c r="A28" s="151" t="s">
        <v>45</v>
      </c>
      <c r="B28" s="151"/>
      <c r="C28" s="24">
        <v>0</v>
      </c>
    </row>
    <row r="29" spans="1:3" x14ac:dyDescent="0.2">
      <c r="A29" s="151" t="s">
        <v>46</v>
      </c>
      <c r="B29" s="151"/>
      <c r="C29" s="24">
        <v>0</v>
      </c>
    </row>
    <row r="30" spans="1:3" x14ac:dyDescent="0.2">
      <c r="A30" s="151" t="s">
        <v>47</v>
      </c>
      <c r="B30" s="151"/>
      <c r="C30" s="24">
        <v>0</v>
      </c>
    </row>
    <row r="31" spans="1:3" x14ac:dyDescent="0.2">
      <c r="A31" s="151" t="s">
        <v>48</v>
      </c>
      <c r="B31" s="151"/>
      <c r="C31" s="24">
        <v>0</v>
      </c>
    </row>
    <row r="32" spans="1:3" x14ac:dyDescent="0.2">
      <c r="A32" s="151" t="s">
        <v>49</v>
      </c>
      <c r="B32" s="151"/>
      <c r="C32" s="24">
        <v>0</v>
      </c>
    </row>
    <row r="33" spans="1:3" x14ac:dyDescent="0.2">
      <c r="A33" s="151" t="s">
        <v>50</v>
      </c>
      <c r="B33" s="151"/>
      <c r="C33" s="24">
        <v>0</v>
      </c>
    </row>
    <row r="34" spans="1:3" x14ac:dyDescent="0.2">
      <c r="A34" s="151" t="s">
        <v>51</v>
      </c>
      <c r="B34" s="151"/>
      <c r="C34" s="24">
        <v>0</v>
      </c>
    </row>
    <row r="35" spans="1:3" x14ac:dyDescent="0.2">
      <c r="A35" s="151" t="s">
        <v>52</v>
      </c>
      <c r="B35" s="151"/>
      <c r="C35" s="24">
        <v>0</v>
      </c>
    </row>
    <row r="36" spans="1:3" x14ac:dyDescent="0.2">
      <c r="A36" s="151" t="s">
        <v>53</v>
      </c>
      <c r="B36" s="151"/>
      <c r="C36" s="24">
        <v>0</v>
      </c>
    </row>
    <row r="37" spans="1:3" x14ac:dyDescent="0.2">
      <c r="A37" s="151" t="s">
        <v>54</v>
      </c>
      <c r="B37" s="151"/>
      <c r="C37" s="24">
        <v>0</v>
      </c>
    </row>
    <row r="38" spans="1:3" x14ac:dyDescent="0.2">
      <c r="A38" s="151" t="s">
        <v>55</v>
      </c>
      <c r="B38" s="151"/>
      <c r="C38" s="24">
        <v>0</v>
      </c>
    </row>
    <row r="39" spans="1:3" x14ac:dyDescent="0.2">
      <c r="A39" s="151" t="s">
        <v>56</v>
      </c>
      <c r="B39" s="151"/>
      <c r="C39" s="24">
        <v>0</v>
      </c>
    </row>
    <row r="40" spans="1:3" x14ac:dyDescent="0.2">
      <c r="A40" s="151" t="s">
        <v>57</v>
      </c>
      <c r="B40" s="151"/>
      <c r="C40" s="24">
        <v>0</v>
      </c>
    </row>
    <row r="41" spans="1:3" x14ac:dyDescent="0.2">
      <c r="A41" s="116" t="s">
        <v>58</v>
      </c>
      <c r="B41" s="116"/>
      <c r="C41" s="23">
        <f>SUM(C42:C47)</f>
        <v>0</v>
      </c>
    </row>
    <row r="42" spans="1:3" x14ac:dyDescent="0.2">
      <c r="A42" s="151" t="s">
        <v>59</v>
      </c>
      <c r="B42" s="151"/>
      <c r="C42" s="24">
        <v>0</v>
      </c>
    </row>
    <row r="43" spans="1:3" x14ac:dyDescent="0.2">
      <c r="A43" s="151" t="s">
        <v>60</v>
      </c>
      <c r="B43" s="151"/>
      <c r="C43" s="24">
        <v>0</v>
      </c>
    </row>
    <row r="44" spans="1:3" x14ac:dyDescent="0.2">
      <c r="A44" s="151" t="s">
        <v>61</v>
      </c>
      <c r="B44" s="151"/>
      <c r="C44" s="24">
        <v>0</v>
      </c>
    </row>
    <row r="45" spans="1:3" x14ac:dyDescent="0.2">
      <c r="A45" s="151" t="s">
        <v>62</v>
      </c>
      <c r="B45" s="151"/>
      <c r="C45" s="24">
        <v>0</v>
      </c>
    </row>
    <row r="46" spans="1:3" x14ac:dyDescent="0.2">
      <c r="A46" s="156" t="s">
        <v>63</v>
      </c>
      <c r="B46" s="157"/>
      <c r="C46" s="24">
        <v>0</v>
      </c>
    </row>
    <row r="47" spans="1:3" x14ac:dyDescent="0.2">
      <c r="A47" s="151" t="s">
        <v>64</v>
      </c>
      <c r="B47" s="151"/>
      <c r="C47" s="24">
        <v>0</v>
      </c>
    </row>
    <row r="48" spans="1:3" x14ac:dyDescent="0.2">
      <c r="A48" s="152" t="s">
        <v>65</v>
      </c>
      <c r="B48" s="152"/>
      <c r="C48" s="25">
        <v>0</v>
      </c>
    </row>
    <row r="49" spans="1:5" x14ac:dyDescent="0.2">
      <c r="A49" s="152" t="s">
        <v>66</v>
      </c>
      <c r="B49" s="152"/>
      <c r="C49" s="25">
        <v>0</v>
      </c>
    </row>
    <row r="51" spans="1:5" ht="15" x14ac:dyDescent="0.25">
      <c r="A51" s="158" t="s">
        <v>67</v>
      </c>
      <c r="B51" s="158"/>
      <c r="C51" s="30">
        <f>SUM(C48:C49,C41,C26,C18,C24:C25,C8)</f>
        <v>0</v>
      </c>
    </row>
    <row r="52" spans="1:5" x14ac:dyDescent="0.2">
      <c r="A52" s="29"/>
      <c r="B52" s="29"/>
      <c r="C52" s="28"/>
    </row>
    <row r="53" spans="1:5" x14ac:dyDescent="0.2">
      <c r="A53" s="149" t="s">
        <v>1</v>
      </c>
      <c r="B53" s="149"/>
    </row>
    <row r="54" spans="1:5" x14ac:dyDescent="0.2">
      <c r="A54" s="149" t="s">
        <v>0</v>
      </c>
      <c r="B54" s="149"/>
    </row>
    <row r="55" spans="1:5" x14ac:dyDescent="0.2">
      <c r="A55" s="149"/>
      <c r="B55" s="149"/>
    </row>
    <row r="57" spans="1:5" x14ac:dyDescent="0.2">
      <c r="D57" s="2"/>
    </row>
    <row r="58" spans="1:5" x14ac:dyDescent="0.2">
      <c r="E58" s="31"/>
    </row>
    <row r="59" spans="1:5" ht="15" customHeight="1" x14ac:dyDescent="0.2"/>
  </sheetData>
  <sheetProtection formatCells="0"/>
  <mergeCells count="51">
    <mergeCell ref="A53:B53"/>
    <mergeCell ref="A54:B54"/>
    <mergeCell ref="A55:B55"/>
    <mergeCell ref="A43:B43"/>
    <mergeCell ref="A44:B44"/>
    <mergeCell ref="A45:B45"/>
    <mergeCell ref="A46:B46"/>
    <mergeCell ref="A47:B47"/>
    <mergeCell ref="A51:B51"/>
    <mergeCell ref="B1:D1"/>
    <mergeCell ref="B2:D2"/>
    <mergeCell ref="B3:D3"/>
    <mergeCell ref="A5:D5"/>
    <mergeCell ref="A49:B49"/>
    <mergeCell ref="A48:B48"/>
    <mergeCell ref="A37:B37"/>
    <mergeCell ref="A38:B38"/>
    <mergeCell ref="A39:B39"/>
    <mergeCell ref="A40:B40"/>
    <mergeCell ref="A41:B41"/>
    <mergeCell ref="A42:B42"/>
    <mergeCell ref="A36:B36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12:B12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7:B7"/>
    <mergeCell ref="A8:B8"/>
    <mergeCell ref="A9:B9"/>
    <mergeCell ref="A10:B10"/>
    <mergeCell ref="A11:B11"/>
  </mergeCells>
  <pageMargins left="0.78740157480314965" right="0.78740157480314965" top="0.98425196850393704" bottom="0.78740157480314965" header="0.31496062992125984" footer="0.31496062992125984"/>
  <pageSetup paperSize="9" scale="76" fitToHeight="0" orientation="portrait" r:id="rId1"/>
  <headerFooter>
    <oddHeader>&amp;L&amp;"Arial,Obyčejné"&amp;10Statutární město Ostrava
odbor sociální věcí a zdravotnictví
oblast - &amp;"Arial,Tučné"Zdravotnictví&amp;R&amp;G</oddHeader>
    <oddFooter>&amp;C&amp;P/&amp;N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E751-7E82-4EB6-A21D-C5B86ABFEED9}">
  <sheetPr>
    <pageSetUpPr fitToPage="1"/>
  </sheetPr>
  <dimension ref="A1:F31"/>
  <sheetViews>
    <sheetView zoomScaleNormal="100" workbookViewId="0">
      <selection activeCell="E12" sqref="E12"/>
    </sheetView>
  </sheetViews>
  <sheetFormatPr defaultColWidth="9.140625" defaultRowHeight="12.75" x14ac:dyDescent="0.2"/>
  <cols>
    <col min="1" max="1" width="27.7109375" style="1" customWidth="1"/>
    <col min="2" max="2" width="22.28515625" style="1" customWidth="1"/>
    <col min="3" max="3" width="19.85546875" style="1" bestFit="1" customWidth="1"/>
    <col min="4" max="5" width="25" style="1" customWidth="1"/>
    <col min="6" max="6" width="39.42578125" style="1" customWidth="1"/>
    <col min="7" max="16384" width="9.140625" style="1"/>
  </cols>
  <sheetData>
    <row r="1" spans="1:6" ht="26.25" customHeight="1" x14ac:dyDescent="0.2">
      <c r="A1" s="14" t="s">
        <v>13</v>
      </c>
      <c r="B1" s="161">
        <f>'Personální obsazení'!$B$2</f>
        <v>0</v>
      </c>
      <c r="C1" s="161"/>
      <c r="D1" s="161"/>
      <c r="E1" s="161"/>
      <c r="F1" s="161"/>
    </row>
    <row r="2" spans="1:6" ht="26.25" customHeight="1" x14ac:dyDescent="0.2">
      <c r="A2" s="14" t="s">
        <v>12</v>
      </c>
      <c r="B2" s="161">
        <f>'Personální obsazení'!$B$3</f>
        <v>0</v>
      </c>
      <c r="C2" s="161"/>
      <c r="D2" s="161"/>
      <c r="E2" s="161"/>
      <c r="F2" s="161"/>
    </row>
    <row r="3" spans="1:6" ht="26.25" customHeight="1" x14ac:dyDescent="0.2">
      <c r="A3" s="14" t="s">
        <v>11</v>
      </c>
      <c r="B3" s="161">
        <f>'Personální obsazení'!$B$4</f>
        <v>0</v>
      </c>
      <c r="C3" s="161"/>
      <c r="D3" s="161"/>
      <c r="E3" s="161"/>
      <c r="F3" s="161"/>
    </row>
    <row r="5" spans="1:6" ht="12.75" customHeight="1" x14ac:dyDescent="0.2">
      <c r="A5" s="120" t="s">
        <v>68</v>
      </c>
      <c r="B5" s="121"/>
      <c r="C5" s="121"/>
      <c r="D5" s="121"/>
      <c r="E5" s="121"/>
      <c r="F5" s="121"/>
    </row>
    <row r="6" spans="1:6" x14ac:dyDescent="0.2">
      <c r="A6" s="9"/>
      <c r="B6" s="9"/>
      <c r="C6" s="9"/>
      <c r="D6" s="9"/>
    </row>
    <row r="7" spans="1:6" ht="48.75" customHeight="1" x14ac:dyDescent="0.2">
      <c r="A7" s="150" t="s">
        <v>69</v>
      </c>
      <c r="B7" s="150"/>
      <c r="C7" s="17" t="s">
        <v>70</v>
      </c>
      <c r="D7" s="17" t="s">
        <v>71</v>
      </c>
      <c r="E7" s="32" t="s">
        <v>72</v>
      </c>
      <c r="F7" s="17" t="s">
        <v>15</v>
      </c>
    </row>
    <row r="8" spans="1:6" x14ac:dyDescent="0.2">
      <c r="A8" s="7"/>
      <c r="B8" s="7"/>
      <c r="C8" s="7"/>
      <c r="D8" s="7"/>
      <c r="E8" s="7"/>
      <c r="F8" s="7"/>
    </row>
    <row r="9" spans="1:6" x14ac:dyDescent="0.2">
      <c r="A9" s="159" t="s">
        <v>73</v>
      </c>
      <c r="B9" s="160"/>
      <c r="C9" s="27"/>
      <c r="D9" s="22">
        <f>SUM(D10,D14:D27)</f>
        <v>0</v>
      </c>
      <c r="E9" s="32"/>
      <c r="F9" s="33"/>
    </row>
    <row r="10" spans="1:6" x14ac:dyDescent="0.2">
      <c r="A10" s="162" t="s">
        <v>74</v>
      </c>
      <c r="B10" s="162"/>
      <c r="C10" s="34"/>
      <c r="D10" s="35">
        <f>SUM(D11:D13)</f>
        <v>0</v>
      </c>
      <c r="E10" s="36" t="e">
        <f>D10/D9</f>
        <v>#DIV/0!</v>
      </c>
      <c r="F10" s="37"/>
    </row>
    <row r="11" spans="1:6" x14ac:dyDescent="0.2">
      <c r="A11" s="163" t="s">
        <v>109</v>
      </c>
      <c r="B11" s="163"/>
      <c r="C11" s="93"/>
      <c r="D11" s="94">
        <v>0</v>
      </c>
      <c r="E11" s="95" t="e">
        <f>D11/D9</f>
        <v>#DIV/0!</v>
      </c>
      <c r="F11" s="96"/>
    </row>
    <row r="12" spans="1:6" x14ac:dyDescent="0.2">
      <c r="A12" s="164" t="s">
        <v>166</v>
      </c>
      <c r="B12" s="165"/>
      <c r="C12" s="93"/>
      <c r="D12" s="94">
        <v>0</v>
      </c>
      <c r="E12" s="95" t="e">
        <f>D12/D9</f>
        <v>#DIV/0!</v>
      </c>
      <c r="F12" s="96"/>
    </row>
    <row r="13" spans="1:6" x14ac:dyDescent="0.2">
      <c r="A13" s="164" t="s">
        <v>165</v>
      </c>
      <c r="B13" s="165"/>
      <c r="C13" s="93"/>
      <c r="D13" s="94">
        <v>0</v>
      </c>
      <c r="E13" s="95" t="e">
        <f>D13/D9</f>
        <v>#DIV/0!</v>
      </c>
      <c r="F13" s="96"/>
    </row>
    <row r="14" spans="1:6" x14ac:dyDescent="0.2">
      <c r="A14" s="151" t="s">
        <v>167</v>
      </c>
      <c r="B14" s="151"/>
      <c r="C14" s="38"/>
      <c r="D14" s="24">
        <v>0</v>
      </c>
      <c r="E14" s="36" t="e">
        <f>D14/D9</f>
        <v>#DIV/0!</v>
      </c>
      <c r="F14" s="39"/>
    </row>
    <row r="15" spans="1:6" x14ac:dyDescent="0.2">
      <c r="A15" s="151" t="s">
        <v>76</v>
      </c>
      <c r="B15" s="151"/>
      <c r="C15" s="38"/>
      <c r="D15" s="24">
        <v>0</v>
      </c>
      <c r="E15" s="36" t="e">
        <f>D15/D9</f>
        <v>#DIV/0!</v>
      </c>
      <c r="F15" s="39"/>
    </row>
    <row r="16" spans="1:6" x14ac:dyDescent="0.2">
      <c r="A16" s="151" t="s">
        <v>77</v>
      </c>
      <c r="B16" s="151"/>
      <c r="C16" s="38"/>
      <c r="D16" s="24">
        <v>0</v>
      </c>
      <c r="E16" s="36" t="e">
        <f>D16/D9</f>
        <v>#DIV/0!</v>
      </c>
      <c r="F16" s="39"/>
    </row>
    <row r="17" spans="1:6" x14ac:dyDescent="0.2">
      <c r="A17" s="151" t="s">
        <v>168</v>
      </c>
      <c r="B17" s="151"/>
      <c r="C17" s="38"/>
      <c r="D17" s="24">
        <v>0</v>
      </c>
      <c r="E17" s="36" t="e">
        <f>D17/D9</f>
        <v>#DIV/0!</v>
      </c>
      <c r="F17" s="39"/>
    </row>
    <row r="18" spans="1:6" x14ac:dyDescent="0.2">
      <c r="A18" s="151" t="s">
        <v>78</v>
      </c>
      <c r="B18" s="151"/>
      <c r="C18" s="38"/>
      <c r="D18" s="24">
        <v>0</v>
      </c>
      <c r="E18" s="36" t="e">
        <f>D18/D9</f>
        <v>#DIV/0!</v>
      </c>
      <c r="F18" s="39"/>
    </row>
    <row r="19" spans="1:6" x14ac:dyDescent="0.2">
      <c r="A19" s="151" t="s">
        <v>80</v>
      </c>
      <c r="B19" s="151"/>
      <c r="C19" s="38"/>
      <c r="D19" s="24">
        <v>0</v>
      </c>
      <c r="E19" s="36" t="e">
        <f>D19/D9</f>
        <v>#DIV/0!</v>
      </c>
      <c r="F19" s="39"/>
    </row>
    <row r="20" spans="1:6" x14ac:dyDescent="0.2">
      <c r="A20" s="151" t="s">
        <v>75</v>
      </c>
      <c r="B20" s="151"/>
      <c r="C20" s="38"/>
      <c r="D20" s="24">
        <v>0</v>
      </c>
      <c r="E20" s="36" t="e">
        <f>D20/D9</f>
        <v>#DIV/0!</v>
      </c>
      <c r="F20" s="39"/>
    </row>
    <row r="21" spans="1:6" x14ac:dyDescent="0.2">
      <c r="A21" s="151" t="s">
        <v>79</v>
      </c>
      <c r="B21" s="151"/>
      <c r="C21" s="38"/>
      <c r="D21" s="24">
        <v>0</v>
      </c>
      <c r="E21" s="36" t="e">
        <f>D21/D9</f>
        <v>#DIV/0!</v>
      </c>
      <c r="F21" s="39"/>
    </row>
    <row r="22" spans="1:6" x14ac:dyDescent="0.2">
      <c r="A22" s="151" t="s">
        <v>81</v>
      </c>
      <c r="B22" s="151"/>
      <c r="C22" s="38"/>
      <c r="D22" s="24">
        <v>0</v>
      </c>
      <c r="E22" s="36" t="e">
        <f>D22/D9</f>
        <v>#DIV/0!</v>
      </c>
      <c r="F22" s="39"/>
    </row>
    <row r="23" spans="1:6" x14ac:dyDescent="0.2">
      <c r="A23" s="151" t="s">
        <v>82</v>
      </c>
      <c r="B23" s="151"/>
      <c r="C23" s="38"/>
      <c r="D23" s="24">
        <v>0</v>
      </c>
      <c r="E23" s="36" t="e">
        <f>D23/D9</f>
        <v>#DIV/0!</v>
      </c>
      <c r="F23" s="39"/>
    </row>
    <row r="24" spans="1:6" x14ac:dyDescent="0.2">
      <c r="A24" s="151" t="s">
        <v>83</v>
      </c>
      <c r="B24" s="151"/>
      <c r="C24" s="38"/>
      <c r="D24" s="24">
        <v>0</v>
      </c>
      <c r="E24" s="36" t="e">
        <f>D24/D9</f>
        <v>#DIV/0!</v>
      </c>
      <c r="F24" s="39"/>
    </row>
    <row r="25" spans="1:6" x14ac:dyDescent="0.2">
      <c r="A25" s="151" t="s">
        <v>84</v>
      </c>
      <c r="B25" s="151"/>
      <c r="C25" s="38"/>
      <c r="D25" s="24">
        <v>0</v>
      </c>
      <c r="E25" s="36" t="e">
        <f>D25/D9</f>
        <v>#DIV/0!</v>
      </c>
      <c r="F25" s="39"/>
    </row>
    <row r="26" spans="1:6" x14ac:dyDescent="0.2">
      <c r="A26" s="151" t="s">
        <v>85</v>
      </c>
      <c r="B26" s="151"/>
      <c r="C26" s="38"/>
      <c r="D26" s="24">
        <v>0</v>
      </c>
      <c r="E26" s="36" t="e">
        <f>D26/D9</f>
        <v>#DIV/0!</v>
      </c>
      <c r="F26" s="39"/>
    </row>
    <row r="27" spans="1:6" x14ac:dyDescent="0.2">
      <c r="A27" s="151" t="s">
        <v>86</v>
      </c>
      <c r="B27" s="151"/>
      <c r="C27" s="38"/>
      <c r="D27" s="24">
        <v>0</v>
      </c>
      <c r="E27" s="36" t="e">
        <f>D27/D9</f>
        <v>#DIV/0!</v>
      </c>
      <c r="F27" s="39"/>
    </row>
    <row r="29" spans="1:6" x14ac:dyDescent="0.2">
      <c r="A29" s="149" t="s">
        <v>1</v>
      </c>
      <c r="B29" s="149"/>
      <c r="C29" s="16"/>
    </row>
    <row r="30" spans="1:6" x14ac:dyDescent="0.2">
      <c r="A30" s="149" t="s">
        <v>0</v>
      </c>
      <c r="B30" s="149"/>
      <c r="C30" s="16"/>
    </row>
    <row r="31" spans="1:6" x14ac:dyDescent="0.2">
      <c r="A31" s="149"/>
      <c r="B31" s="149"/>
      <c r="C31" s="16"/>
    </row>
  </sheetData>
  <sheetProtection formatCells="0"/>
  <mergeCells count="27">
    <mergeCell ref="A31:B31"/>
    <mergeCell ref="A24:B24"/>
    <mergeCell ref="A25:B25"/>
    <mergeCell ref="A26:B26"/>
    <mergeCell ref="A27:B27"/>
    <mergeCell ref="A29:B29"/>
    <mergeCell ref="A30:B30"/>
    <mergeCell ref="A23:B23"/>
    <mergeCell ref="A10:B10"/>
    <mergeCell ref="A11:B11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2:B12"/>
    <mergeCell ref="A13:B13"/>
    <mergeCell ref="A9:B9"/>
    <mergeCell ref="B1:F1"/>
    <mergeCell ref="B2:F2"/>
    <mergeCell ref="B3:F3"/>
    <mergeCell ref="A5:F5"/>
    <mergeCell ref="A7:B7"/>
  </mergeCells>
  <pageMargins left="0.78740157480314965" right="0.78740157480314965" top="0.98425196850393704" bottom="0.78740157480314965" header="0.31496062992125984" footer="0.31496062992125984"/>
  <pageSetup paperSize="9" scale="86" orientation="landscape" r:id="rId1"/>
  <headerFooter>
    <oddHeader>&amp;L&amp;"Arial,Obyčejné"&amp;10Statutární město Ostrava
odbor sociální věcí a zdravotnictví
oblast - &amp;"Arial,Tučné"Zdravotnictví&amp;R&amp;G</oddHeader>
    <oddFooter>&amp;C&amp;P/&amp;N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76EBD-BB9A-4B18-A010-E9236BE14080}">
  <sheetPr>
    <pageSetUpPr fitToPage="1"/>
  </sheetPr>
  <dimension ref="A1:E42"/>
  <sheetViews>
    <sheetView topLeftCell="A8" zoomScaleNormal="100" workbookViewId="0">
      <selection activeCell="G38" sqref="G38"/>
    </sheetView>
  </sheetViews>
  <sheetFormatPr defaultRowHeight="14.25" x14ac:dyDescent="0.2"/>
  <cols>
    <col min="1" max="1" width="30.7109375" style="80" customWidth="1"/>
    <col min="2" max="2" width="62.5703125" style="80" customWidth="1"/>
    <col min="3" max="5" width="17.7109375" style="80" customWidth="1"/>
    <col min="6" max="16384" width="9.140625" style="80"/>
  </cols>
  <sheetData>
    <row r="1" spans="1:5" ht="25.35" customHeight="1" x14ac:dyDescent="0.2">
      <c r="A1" s="14" t="s">
        <v>163</v>
      </c>
      <c r="B1" s="161">
        <f>'Personální obsazení'!$B$2</f>
        <v>0</v>
      </c>
      <c r="C1" s="161"/>
      <c r="D1" s="161"/>
      <c r="E1" s="161"/>
    </row>
    <row r="2" spans="1:5" ht="25.35" customHeight="1" x14ac:dyDescent="0.2">
      <c r="A2" s="14" t="s">
        <v>12</v>
      </c>
      <c r="B2" s="161">
        <f>'Personální obsazení'!$B$3</f>
        <v>0</v>
      </c>
      <c r="C2" s="161"/>
      <c r="D2" s="161"/>
      <c r="E2" s="161"/>
    </row>
    <row r="3" spans="1:5" ht="25.35" customHeight="1" x14ac:dyDescent="0.2">
      <c r="A3" s="14" t="s">
        <v>11</v>
      </c>
      <c r="B3" s="161">
        <f>'Personální obsazení'!$B$4</f>
        <v>0</v>
      </c>
      <c r="C3" s="161"/>
      <c r="D3" s="161"/>
      <c r="E3" s="161"/>
    </row>
    <row r="4" spans="1:5" x14ac:dyDescent="0.2">
      <c r="A4" s="84"/>
      <c r="B4" s="85"/>
      <c r="C4" s="85"/>
      <c r="D4" s="85"/>
      <c r="E4" s="85"/>
    </row>
    <row r="5" spans="1:5" ht="32.25" customHeight="1" x14ac:dyDescent="0.2">
      <c r="A5" s="116" t="s">
        <v>110</v>
      </c>
      <c r="B5" s="116"/>
      <c r="C5" s="116"/>
      <c r="D5" s="116"/>
      <c r="E5" s="116"/>
    </row>
    <row r="6" spans="1:5" ht="15" thickBot="1" x14ac:dyDescent="0.25">
      <c r="A6" s="86"/>
      <c r="B6" s="86"/>
      <c r="C6" s="86"/>
      <c r="D6" s="85"/>
      <c r="E6" s="85"/>
    </row>
    <row r="7" spans="1:5" ht="33" customHeight="1" thickBot="1" x14ac:dyDescent="0.25">
      <c r="A7" s="87" t="s">
        <v>111</v>
      </c>
      <c r="B7" s="88" t="s">
        <v>112</v>
      </c>
      <c r="C7" s="89" t="s">
        <v>113</v>
      </c>
      <c r="D7" s="89" t="s">
        <v>154</v>
      </c>
      <c r="E7" s="89" t="s">
        <v>150</v>
      </c>
    </row>
    <row r="8" spans="1:5" x14ac:dyDescent="0.2">
      <c r="A8" s="177" t="s">
        <v>114</v>
      </c>
      <c r="B8" s="97" t="s">
        <v>115</v>
      </c>
      <c r="C8" s="98"/>
      <c r="D8" s="98"/>
      <c r="E8" s="99" t="e">
        <f t="shared" ref="E8:E39" si="0">D8/C8</f>
        <v>#DIV/0!</v>
      </c>
    </row>
    <row r="9" spans="1:5" x14ac:dyDescent="0.2">
      <c r="A9" s="169"/>
      <c r="B9" s="100" t="s">
        <v>116</v>
      </c>
      <c r="C9" s="101"/>
      <c r="D9" s="101"/>
      <c r="E9" s="102" t="e">
        <f t="shared" si="0"/>
        <v>#DIV/0!</v>
      </c>
    </row>
    <row r="10" spans="1:5" ht="15" thickBot="1" x14ac:dyDescent="0.25">
      <c r="A10" s="170"/>
      <c r="B10" s="103" t="s">
        <v>117</v>
      </c>
      <c r="C10" s="104"/>
      <c r="D10" s="104"/>
      <c r="E10" s="105" t="e">
        <f t="shared" si="0"/>
        <v>#DIV/0!</v>
      </c>
    </row>
    <row r="11" spans="1:5" x14ac:dyDescent="0.2">
      <c r="A11" s="177" t="s">
        <v>118</v>
      </c>
      <c r="B11" s="97" t="s">
        <v>119</v>
      </c>
      <c r="C11" s="98"/>
      <c r="D11" s="98"/>
      <c r="E11" s="99" t="e">
        <f t="shared" si="0"/>
        <v>#DIV/0!</v>
      </c>
    </row>
    <row r="12" spans="1:5" x14ac:dyDescent="0.2">
      <c r="A12" s="169"/>
      <c r="B12" s="100" t="s">
        <v>120</v>
      </c>
      <c r="C12" s="101"/>
      <c r="D12" s="101"/>
      <c r="E12" s="102" t="e">
        <f t="shared" si="0"/>
        <v>#DIV/0!</v>
      </c>
    </row>
    <row r="13" spans="1:5" x14ac:dyDescent="0.2">
      <c r="A13" s="169"/>
      <c r="B13" s="100" t="s">
        <v>121</v>
      </c>
      <c r="C13" s="101"/>
      <c r="D13" s="101"/>
      <c r="E13" s="102" t="e">
        <f t="shared" si="0"/>
        <v>#DIV/0!</v>
      </c>
    </row>
    <row r="14" spans="1:5" ht="15" thickBot="1" x14ac:dyDescent="0.25">
      <c r="A14" s="170"/>
      <c r="B14" s="103" t="s">
        <v>122</v>
      </c>
      <c r="C14" s="104"/>
      <c r="D14" s="104"/>
      <c r="E14" s="105" t="e">
        <f t="shared" si="0"/>
        <v>#DIV/0!</v>
      </c>
    </row>
    <row r="15" spans="1:5" x14ac:dyDescent="0.2">
      <c r="A15" s="171" t="s">
        <v>123</v>
      </c>
      <c r="B15" s="106" t="s">
        <v>124</v>
      </c>
      <c r="C15" s="107"/>
      <c r="D15" s="107"/>
      <c r="E15" s="108" t="e">
        <f t="shared" si="0"/>
        <v>#DIV/0!</v>
      </c>
    </row>
    <row r="16" spans="1:5" x14ac:dyDescent="0.2">
      <c r="A16" s="172"/>
      <c r="B16" s="100" t="s">
        <v>125</v>
      </c>
      <c r="C16" s="101"/>
      <c r="D16" s="101"/>
      <c r="E16" s="102" t="e">
        <f t="shared" si="0"/>
        <v>#DIV/0!</v>
      </c>
    </row>
    <row r="17" spans="1:5" ht="15" thickBot="1" x14ac:dyDescent="0.25">
      <c r="A17" s="173"/>
      <c r="B17" s="103" t="s">
        <v>126</v>
      </c>
      <c r="C17" s="104"/>
      <c r="D17" s="104"/>
      <c r="E17" s="105" t="e">
        <f t="shared" si="0"/>
        <v>#DIV/0!</v>
      </c>
    </row>
    <row r="18" spans="1:5" x14ac:dyDescent="0.2">
      <c r="A18" s="174" t="s">
        <v>127</v>
      </c>
      <c r="B18" s="97" t="s">
        <v>128</v>
      </c>
      <c r="C18" s="98"/>
      <c r="D18" s="98"/>
      <c r="E18" s="99" t="e">
        <f t="shared" si="0"/>
        <v>#DIV/0!</v>
      </c>
    </row>
    <row r="19" spans="1:5" x14ac:dyDescent="0.2">
      <c r="A19" s="175"/>
      <c r="B19" s="100" t="s">
        <v>129</v>
      </c>
      <c r="C19" s="101"/>
      <c r="D19" s="101"/>
      <c r="E19" s="102" t="e">
        <f t="shared" si="0"/>
        <v>#DIV/0!</v>
      </c>
    </row>
    <row r="20" spans="1:5" x14ac:dyDescent="0.2">
      <c r="A20" s="175"/>
      <c r="B20" s="100" t="s">
        <v>130</v>
      </c>
      <c r="C20" s="101"/>
      <c r="D20" s="101"/>
      <c r="E20" s="102" t="e">
        <f t="shared" si="0"/>
        <v>#DIV/0!</v>
      </c>
    </row>
    <row r="21" spans="1:5" ht="15" thickBot="1" x14ac:dyDescent="0.25">
      <c r="A21" s="176"/>
      <c r="B21" s="103" t="s">
        <v>131</v>
      </c>
      <c r="C21" s="104"/>
      <c r="D21" s="104"/>
      <c r="E21" s="105" t="e">
        <f t="shared" si="0"/>
        <v>#DIV/0!</v>
      </c>
    </row>
    <row r="22" spans="1:5" x14ac:dyDescent="0.2">
      <c r="A22" s="168" t="s">
        <v>132</v>
      </c>
      <c r="B22" s="106" t="s">
        <v>133</v>
      </c>
      <c r="C22" s="107"/>
      <c r="D22" s="107"/>
      <c r="E22" s="108" t="e">
        <f t="shared" si="0"/>
        <v>#DIV/0!</v>
      </c>
    </row>
    <row r="23" spans="1:5" x14ac:dyDescent="0.2">
      <c r="A23" s="169"/>
      <c r="B23" s="100" t="s">
        <v>134</v>
      </c>
      <c r="C23" s="101"/>
      <c r="D23" s="101"/>
      <c r="E23" s="102" t="e">
        <f t="shared" si="0"/>
        <v>#DIV/0!</v>
      </c>
    </row>
    <row r="24" spans="1:5" x14ac:dyDescent="0.2">
      <c r="A24" s="169"/>
      <c r="B24" s="100" t="s">
        <v>135</v>
      </c>
      <c r="C24" s="101"/>
      <c r="D24" s="101"/>
      <c r="E24" s="102" t="e">
        <f t="shared" si="0"/>
        <v>#DIV/0!</v>
      </c>
    </row>
    <row r="25" spans="1:5" x14ac:dyDescent="0.2">
      <c r="A25" s="169"/>
      <c r="B25" s="100" t="s">
        <v>136</v>
      </c>
      <c r="C25" s="101"/>
      <c r="D25" s="101"/>
      <c r="E25" s="102" t="e">
        <f t="shared" si="0"/>
        <v>#DIV/0!</v>
      </c>
    </row>
    <row r="26" spans="1:5" x14ac:dyDescent="0.2">
      <c r="A26" s="169"/>
      <c r="B26" s="100" t="s">
        <v>137</v>
      </c>
      <c r="C26" s="101"/>
      <c r="D26" s="101"/>
      <c r="E26" s="102" t="e">
        <f t="shared" si="0"/>
        <v>#DIV/0!</v>
      </c>
    </row>
    <row r="27" spans="1:5" ht="15" thickBot="1" x14ac:dyDescent="0.25">
      <c r="A27" s="170"/>
      <c r="B27" s="103" t="s">
        <v>138</v>
      </c>
      <c r="C27" s="104"/>
      <c r="D27" s="104"/>
      <c r="E27" s="105" t="e">
        <f t="shared" si="0"/>
        <v>#DIV/0!</v>
      </c>
    </row>
    <row r="28" spans="1:5" x14ac:dyDescent="0.2">
      <c r="A28" s="171" t="s">
        <v>139</v>
      </c>
      <c r="B28" s="106" t="s">
        <v>140</v>
      </c>
      <c r="C28" s="107"/>
      <c r="D28" s="107"/>
      <c r="E28" s="108" t="e">
        <f t="shared" si="0"/>
        <v>#DIV/0!</v>
      </c>
    </row>
    <row r="29" spans="1:5" x14ac:dyDescent="0.2">
      <c r="A29" s="172"/>
      <c r="B29" s="100" t="s">
        <v>141</v>
      </c>
      <c r="C29" s="101"/>
      <c r="D29" s="101"/>
      <c r="E29" s="102" t="e">
        <f t="shared" si="0"/>
        <v>#DIV/0!</v>
      </c>
    </row>
    <row r="30" spans="1:5" x14ac:dyDescent="0.2">
      <c r="A30" s="172"/>
      <c r="B30" s="100" t="s">
        <v>142</v>
      </c>
      <c r="C30" s="101"/>
      <c r="D30" s="101"/>
      <c r="E30" s="102" t="e">
        <f t="shared" si="0"/>
        <v>#DIV/0!</v>
      </c>
    </row>
    <row r="31" spans="1:5" ht="15" customHeight="1" thickBot="1" x14ac:dyDescent="0.25">
      <c r="A31" s="172"/>
      <c r="B31" s="109" t="s">
        <v>143</v>
      </c>
      <c r="C31" s="101"/>
      <c r="D31" s="101"/>
      <c r="E31" s="102" t="e">
        <f t="shared" si="0"/>
        <v>#DIV/0!</v>
      </c>
    </row>
    <row r="32" spans="1:5" x14ac:dyDescent="0.2">
      <c r="A32" s="168" t="s">
        <v>144</v>
      </c>
      <c r="B32" s="106" t="s">
        <v>140</v>
      </c>
      <c r="C32" s="107"/>
      <c r="D32" s="107"/>
      <c r="E32" s="108" t="e">
        <f t="shared" si="0"/>
        <v>#DIV/0!</v>
      </c>
    </row>
    <row r="33" spans="1:5" x14ac:dyDescent="0.2">
      <c r="A33" s="169"/>
      <c r="B33" s="100" t="s">
        <v>141</v>
      </c>
      <c r="C33" s="101"/>
      <c r="D33" s="101"/>
      <c r="E33" s="102" t="e">
        <f t="shared" si="0"/>
        <v>#DIV/0!</v>
      </c>
    </row>
    <row r="34" spans="1:5" x14ac:dyDescent="0.2">
      <c r="A34" s="169"/>
      <c r="B34" s="100" t="s">
        <v>142</v>
      </c>
      <c r="C34" s="101"/>
      <c r="D34" s="101"/>
      <c r="E34" s="102" t="e">
        <f t="shared" si="0"/>
        <v>#DIV/0!</v>
      </c>
    </row>
    <row r="35" spans="1:5" ht="16.5" customHeight="1" thickBot="1" x14ac:dyDescent="0.25">
      <c r="A35" s="170"/>
      <c r="B35" s="110" t="s">
        <v>143</v>
      </c>
      <c r="C35" s="104"/>
      <c r="D35" s="104"/>
      <c r="E35" s="105" t="e">
        <f t="shared" si="0"/>
        <v>#DIV/0!</v>
      </c>
    </row>
    <row r="36" spans="1:5" x14ac:dyDescent="0.2">
      <c r="A36" s="168" t="s">
        <v>145</v>
      </c>
      <c r="B36" s="106" t="s">
        <v>146</v>
      </c>
      <c r="C36" s="107"/>
      <c r="D36" s="107"/>
      <c r="E36" s="108" t="e">
        <f t="shared" si="0"/>
        <v>#DIV/0!</v>
      </c>
    </row>
    <row r="37" spans="1:5" x14ac:dyDescent="0.2">
      <c r="A37" s="169"/>
      <c r="B37" s="100" t="s">
        <v>147</v>
      </c>
      <c r="C37" s="101"/>
      <c r="D37" s="101"/>
      <c r="E37" s="102" t="e">
        <f t="shared" si="0"/>
        <v>#DIV/0!</v>
      </c>
    </row>
    <row r="38" spans="1:5" x14ac:dyDescent="0.2">
      <c r="A38" s="169"/>
      <c r="B38" s="100" t="s">
        <v>148</v>
      </c>
      <c r="C38" s="101"/>
      <c r="D38" s="101"/>
      <c r="E38" s="102" t="e">
        <f t="shared" si="0"/>
        <v>#DIV/0!</v>
      </c>
    </row>
    <row r="39" spans="1:5" ht="15" thickBot="1" x14ac:dyDescent="0.25">
      <c r="A39" s="170"/>
      <c r="B39" s="103" t="s">
        <v>149</v>
      </c>
      <c r="C39" s="111"/>
      <c r="D39" s="111"/>
      <c r="E39" s="105" t="e">
        <f t="shared" si="0"/>
        <v>#DIV/0!</v>
      </c>
    </row>
    <row r="40" spans="1:5" x14ac:dyDescent="0.2">
      <c r="A40" s="85"/>
      <c r="B40" s="85"/>
      <c r="C40" s="85"/>
      <c r="D40" s="85"/>
      <c r="E40" s="85"/>
    </row>
    <row r="41" spans="1:5" x14ac:dyDescent="0.2">
      <c r="A41" s="166" t="s">
        <v>1</v>
      </c>
      <c r="B41" s="167"/>
      <c r="C41" s="90"/>
      <c r="D41" s="90"/>
      <c r="E41" s="91"/>
    </row>
    <row r="42" spans="1:5" x14ac:dyDescent="0.2">
      <c r="A42" s="166" t="s">
        <v>0</v>
      </c>
      <c r="B42" s="167"/>
      <c r="C42" s="90"/>
      <c r="D42" s="90"/>
      <c r="E42" s="91"/>
    </row>
  </sheetData>
  <mergeCells count="14">
    <mergeCell ref="A41:B41"/>
    <mergeCell ref="A42:B42"/>
    <mergeCell ref="B1:E1"/>
    <mergeCell ref="B2:E2"/>
    <mergeCell ref="B3:E3"/>
    <mergeCell ref="A5:E5"/>
    <mergeCell ref="A36:A39"/>
    <mergeCell ref="A15:A17"/>
    <mergeCell ref="A18:A21"/>
    <mergeCell ref="A22:A27"/>
    <mergeCell ref="A28:A31"/>
    <mergeCell ref="A32:A35"/>
    <mergeCell ref="A8:A10"/>
    <mergeCell ref="A11:A1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&amp;L&amp;"Arial,Obyčejné"&amp;10Statutární město Ostrava
odbor sociální věcí a zdravotnictví
oblast - &amp;"Arial,Tučné"Zdravotnictví&amp;R&amp;G</oddHeader>
  </headerFooter>
  <ignoredErrors>
    <ignoredError sqref="E9" evalError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BDDB0-98CA-423D-AB57-2E8D805D246C}">
  <dimension ref="A1:F55"/>
  <sheetViews>
    <sheetView topLeftCell="A8" zoomScaleNormal="100" workbookViewId="0">
      <selection activeCell="D16" sqref="D16"/>
    </sheetView>
  </sheetViews>
  <sheetFormatPr defaultColWidth="9.140625" defaultRowHeight="12.75" x14ac:dyDescent="0.2"/>
  <cols>
    <col min="1" max="1" width="10" style="1" customWidth="1"/>
    <col min="2" max="2" width="17.5703125" style="1" customWidth="1"/>
    <col min="3" max="3" width="12.5703125" style="1" customWidth="1"/>
    <col min="4" max="4" width="58.5703125" style="1" customWidth="1"/>
    <col min="5" max="6" width="15" style="1" customWidth="1"/>
    <col min="7" max="16384" width="9.140625" style="1"/>
  </cols>
  <sheetData>
    <row r="1" spans="1:6" ht="15.75" x14ac:dyDescent="0.25">
      <c r="A1" s="117" t="s">
        <v>14</v>
      </c>
      <c r="B1" s="117"/>
      <c r="C1" s="117"/>
      <c r="D1" s="117"/>
      <c r="E1" s="117"/>
      <c r="F1" s="117"/>
    </row>
    <row r="2" spans="1:6" ht="26.25" customHeight="1" x14ac:dyDescent="0.2">
      <c r="A2" s="178" t="s">
        <v>13</v>
      </c>
      <c r="B2" s="178"/>
      <c r="C2" s="190">
        <f>'Personální obsazení'!$B$2</f>
        <v>0</v>
      </c>
      <c r="D2" s="191"/>
      <c r="E2" s="191"/>
      <c r="F2" s="191"/>
    </row>
    <row r="3" spans="1:6" ht="26.25" customHeight="1" x14ac:dyDescent="0.2">
      <c r="A3" s="178" t="s">
        <v>12</v>
      </c>
      <c r="B3" s="178"/>
      <c r="C3" s="179">
        <f>'Personální obsazení'!$B$3</f>
        <v>0</v>
      </c>
      <c r="D3" s="180"/>
      <c r="E3" s="180"/>
      <c r="F3" s="180"/>
    </row>
    <row r="4" spans="1:6" ht="26.25" customHeight="1" x14ac:dyDescent="0.2">
      <c r="A4" s="178" t="s">
        <v>11</v>
      </c>
      <c r="B4" s="178"/>
      <c r="C4" s="179">
        <f>'Personální obsazení'!$B$4</f>
        <v>0</v>
      </c>
      <c r="D4" s="180"/>
      <c r="E4" s="180"/>
      <c r="F4" s="180"/>
    </row>
    <row r="5" spans="1:6" ht="26.25" customHeight="1" x14ac:dyDescent="0.2">
      <c r="A5" s="178" t="s">
        <v>87</v>
      </c>
      <c r="B5" s="178"/>
      <c r="C5" s="182"/>
      <c r="D5" s="182"/>
      <c r="E5" s="182"/>
      <c r="F5" s="182"/>
    </row>
    <row r="6" spans="1:6" ht="26.25" customHeight="1" x14ac:dyDescent="0.2">
      <c r="A6" s="183" t="s">
        <v>88</v>
      </c>
      <c r="B6" s="183"/>
      <c r="C6" s="184">
        <v>0</v>
      </c>
      <c r="D6" s="184"/>
      <c r="E6" s="184"/>
      <c r="F6" s="184"/>
    </row>
    <row r="7" spans="1:6" ht="26.25" customHeight="1" x14ac:dyDescent="0.2">
      <c r="A7" s="183" t="s">
        <v>89</v>
      </c>
      <c r="B7" s="183"/>
      <c r="C7" s="184">
        <v>0</v>
      </c>
      <c r="D7" s="184"/>
      <c r="E7" s="184"/>
      <c r="F7" s="184"/>
    </row>
    <row r="8" spans="1:6" ht="26.25" customHeight="1" x14ac:dyDescent="0.2">
      <c r="A8" s="183" t="s">
        <v>90</v>
      </c>
      <c r="B8" s="183"/>
      <c r="C8" s="184">
        <f>C6-C7</f>
        <v>0</v>
      </c>
      <c r="D8" s="184"/>
      <c r="E8" s="184"/>
      <c r="F8" s="184"/>
    </row>
    <row r="9" spans="1:6" ht="6" customHeight="1" x14ac:dyDescent="0.2"/>
    <row r="10" spans="1:6" s="40" customFormat="1" ht="18.75" customHeight="1" x14ac:dyDescent="0.25">
      <c r="A10" s="185" t="s">
        <v>91</v>
      </c>
      <c r="B10" s="185"/>
      <c r="C10" s="185"/>
      <c r="D10" s="185"/>
      <c r="E10" s="185"/>
      <c r="F10" s="185"/>
    </row>
    <row r="11" spans="1:6" ht="12.75" customHeight="1" x14ac:dyDescent="0.2">
      <c r="A11" s="121" t="s">
        <v>92</v>
      </c>
      <c r="B11" s="121"/>
      <c r="C11" s="121"/>
      <c r="D11" s="121"/>
      <c r="E11" s="121"/>
      <c r="F11" s="48">
        <f>C4</f>
        <v>0</v>
      </c>
    </row>
    <row r="12" spans="1:6" ht="6" customHeight="1" x14ac:dyDescent="0.2">
      <c r="B12" s="9"/>
      <c r="C12" s="9"/>
      <c r="D12" s="9"/>
    </row>
    <row r="13" spans="1:6" ht="23.25" customHeight="1" x14ac:dyDescent="0.2">
      <c r="A13" s="204" t="s">
        <v>105</v>
      </c>
      <c r="B13" s="205"/>
      <c r="C13" s="205"/>
      <c r="D13" s="205"/>
      <c r="E13" s="206"/>
      <c r="F13" s="52"/>
    </row>
    <row r="14" spans="1:6" ht="48.75" customHeight="1" x14ac:dyDescent="0.2">
      <c r="A14" s="22" t="s">
        <v>93</v>
      </c>
      <c r="B14" s="26" t="s">
        <v>94</v>
      </c>
      <c r="C14" s="17" t="s">
        <v>95</v>
      </c>
      <c r="D14" s="32" t="s">
        <v>96</v>
      </c>
      <c r="E14" s="32" t="s">
        <v>97</v>
      </c>
      <c r="F14" s="32" t="s">
        <v>98</v>
      </c>
    </row>
    <row r="15" spans="1:6" x14ac:dyDescent="0.2">
      <c r="A15" s="49"/>
      <c r="B15" s="18"/>
      <c r="C15" s="50"/>
      <c r="D15" s="37"/>
      <c r="E15" s="35">
        <v>0</v>
      </c>
      <c r="F15" s="41"/>
    </row>
    <row r="16" spans="1:6" x14ac:dyDescent="0.2">
      <c r="A16" s="49"/>
      <c r="B16" s="18"/>
      <c r="C16" s="50"/>
      <c r="D16" s="37"/>
      <c r="E16" s="35">
        <v>0</v>
      </c>
      <c r="F16" s="41"/>
    </row>
    <row r="17" spans="1:6" x14ac:dyDescent="0.2">
      <c r="A17" s="49"/>
      <c r="B17" s="18"/>
      <c r="C17" s="50"/>
      <c r="D17" s="37"/>
      <c r="E17" s="35">
        <v>0</v>
      </c>
      <c r="F17" s="41"/>
    </row>
    <row r="18" spans="1:6" x14ac:dyDescent="0.2">
      <c r="A18" s="49"/>
      <c r="B18" s="18"/>
      <c r="C18" s="50"/>
      <c r="D18" s="37"/>
      <c r="E18" s="35">
        <v>0</v>
      </c>
      <c r="F18" s="41"/>
    </row>
    <row r="19" spans="1:6" x14ac:dyDescent="0.2">
      <c r="A19" s="49"/>
      <c r="B19" s="18"/>
      <c r="C19" s="50"/>
      <c r="D19" s="37"/>
      <c r="E19" s="35">
        <v>0</v>
      </c>
      <c r="F19" s="41"/>
    </row>
    <row r="20" spans="1:6" x14ac:dyDescent="0.2">
      <c r="A20" s="49"/>
      <c r="B20" s="18"/>
      <c r="C20" s="50"/>
      <c r="D20" s="37"/>
      <c r="E20" s="35">
        <v>0</v>
      </c>
      <c r="F20" s="41"/>
    </row>
    <row r="21" spans="1:6" x14ac:dyDescent="0.2">
      <c r="A21" s="49"/>
      <c r="B21" s="18"/>
      <c r="C21" s="50"/>
      <c r="D21" s="37"/>
      <c r="E21" s="35">
        <v>0</v>
      </c>
      <c r="F21" s="41"/>
    </row>
    <row r="22" spans="1:6" x14ac:dyDescent="0.2">
      <c r="A22" s="49"/>
      <c r="B22" s="18"/>
      <c r="C22" s="50"/>
      <c r="D22" s="37"/>
      <c r="E22" s="35">
        <v>0</v>
      </c>
      <c r="F22" s="41"/>
    </row>
    <row r="23" spans="1:6" x14ac:dyDescent="0.2">
      <c r="A23" s="49"/>
      <c r="B23" s="18"/>
      <c r="C23" s="50"/>
      <c r="D23" s="37"/>
      <c r="E23" s="35">
        <v>0</v>
      </c>
      <c r="F23" s="41"/>
    </row>
    <row r="24" spans="1:6" x14ac:dyDescent="0.2">
      <c r="A24" s="49"/>
      <c r="B24" s="18"/>
      <c r="C24" s="50"/>
      <c r="D24" s="37"/>
      <c r="E24" s="35">
        <v>0</v>
      </c>
      <c r="F24" s="41"/>
    </row>
    <row r="25" spans="1:6" x14ac:dyDescent="0.2">
      <c r="A25" s="49"/>
      <c r="B25" s="18"/>
      <c r="C25" s="50"/>
      <c r="D25" s="37"/>
      <c r="E25" s="35">
        <v>0</v>
      </c>
      <c r="F25" s="41"/>
    </row>
    <row r="26" spans="1:6" x14ac:dyDescent="0.2">
      <c r="A26" s="49"/>
      <c r="B26" s="18"/>
      <c r="C26" s="50"/>
      <c r="D26" s="37"/>
      <c r="E26" s="35">
        <v>0</v>
      </c>
      <c r="F26" s="41"/>
    </row>
    <row r="27" spans="1:6" x14ac:dyDescent="0.2">
      <c r="A27" s="49"/>
      <c r="B27" s="42"/>
      <c r="C27" s="51"/>
      <c r="D27" s="44"/>
      <c r="E27" s="24">
        <v>0</v>
      </c>
      <c r="F27" s="43"/>
    </row>
    <row r="28" spans="1:6" x14ac:dyDescent="0.2">
      <c r="A28" s="49"/>
      <c r="B28" s="42"/>
      <c r="C28" s="51"/>
      <c r="D28" s="44"/>
      <c r="E28" s="24">
        <v>0</v>
      </c>
      <c r="F28" s="43"/>
    </row>
    <row r="29" spans="1:6" x14ac:dyDescent="0.2">
      <c r="A29" s="49"/>
      <c r="B29" s="42"/>
      <c r="C29" s="51"/>
      <c r="D29" s="44"/>
      <c r="E29" s="24">
        <v>0</v>
      </c>
      <c r="F29" s="43"/>
    </row>
    <row r="30" spans="1:6" x14ac:dyDescent="0.2">
      <c r="A30" s="49"/>
      <c r="B30" s="18"/>
      <c r="C30" s="50"/>
      <c r="D30" s="37"/>
      <c r="E30" s="35">
        <v>0</v>
      </c>
      <c r="F30" s="41"/>
    </row>
    <row r="31" spans="1:6" x14ac:dyDescent="0.2">
      <c r="A31" s="49"/>
      <c r="B31" s="42"/>
      <c r="C31" s="51"/>
      <c r="D31" s="44"/>
      <c r="E31" s="24">
        <v>0</v>
      </c>
      <c r="F31" s="43"/>
    </row>
    <row r="32" spans="1:6" x14ac:dyDescent="0.2">
      <c r="A32" s="49"/>
      <c r="B32" s="42"/>
      <c r="C32" s="51"/>
      <c r="D32" s="44"/>
      <c r="E32" s="24">
        <v>0</v>
      </c>
      <c r="F32" s="43"/>
    </row>
    <row r="33" spans="1:6" ht="15" customHeight="1" x14ac:dyDescent="0.2">
      <c r="A33" s="186"/>
      <c r="B33" s="187"/>
      <c r="C33" s="188"/>
      <c r="D33" s="45" t="s">
        <v>99</v>
      </c>
      <c r="E33" s="46">
        <f>SUM(E15:E32)</f>
        <v>0</v>
      </c>
      <c r="F33" s="47"/>
    </row>
    <row r="34" spans="1:6" ht="12.75" customHeight="1" x14ac:dyDescent="0.2"/>
    <row r="35" spans="1:6" ht="12.75" customHeight="1" x14ac:dyDescent="0.2">
      <c r="A35" s="121" t="s">
        <v>101</v>
      </c>
      <c r="B35" s="121"/>
      <c r="C35" s="121"/>
      <c r="D35" s="121"/>
      <c r="E35" s="121"/>
      <c r="F35" s="52"/>
    </row>
    <row r="36" spans="1:6" ht="12.75" customHeight="1" x14ac:dyDescent="0.2">
      <c r="A36" s="207" t="s">
        <v>23</v>
      </c>
      <c r="B36" s="208"/>
      <c r="C36" s="209"/>
      <c r="D36" s="198" t="s">
        <v>104</v>
      </c>
      <c r="E36" s="199"/>
      <c r="F36" s="32" t="s">
        <v>98</v>
      </c>
    </row>
    <row r="37" spans="1:6" ht="12.75" customHeight="1" x14ac:dyDescent="0.2">
      <c r="A37" s="195" t="s">
        <v>28</v>
      </c>
      <c r="B37" s="196"/>
      <c r="C37" s="197"/>
      <c r="D37" s="200">
        <v>0</v>
      </c>
      <c r="E37" s="201"/>
      <c r="F37" s="41"/>
    </row>
    <row r="38" spans="1:6" ht="12.75" customHeight="1" x14ac:dyDescent="0.2">
      <c r="A38" s="195" t="s">
        <v>29</v>
      </c>
      <c r="B38" s="196"/>
      <c r="C38" s="197"/>
      <c r="D38" s="200">
        <v>0</v>
      </c>
      <c r="E38" s="201">
        <v>0</v>
      </c>
      <c r="F38" s="41"/>
    </row>
    <row r="39" spans="1:6" ht="12.75" customHeight="1" x14ac:dyDescent="0.2">
      <c r="A39" s="195" t="s">
        <v>30</v>
      </c>
      <c r="B39" s="196"/>
      <c r="C39" s="197"/>
      <c r="D39" s="200">
        <v>0</v>
      </c>
      <c r="E39" s="201">
        <v>0</v>
      </c>
      <c r="F39" s="41"/>
    </row>
    <row r="40" spans="1:6" ht="12.75" customHeight="1" x14ac:dyDescent="0.2">
      <c r="A40" s="195" t="s">
        <v>31</v>
      </c>
      <c r="B40" s="196"/>
      <c r="C40" s="197"/>
      <c r="D40" s="200">
        <v>0</v>
      </c>
      <c r="E40" s="201">
        <v>0</v>
      </c>
      <c r="F40" s="41"/>
    </row>
    <row r="41" spans="1:6" ht="12.75" customHeight="1" x14ac:dyDescent="0.2">
      <c r="A41" s="195" t="s">
        <v>32</v>
      </c>
      <c r="B41" s="196"/>
      <c r="C41" s="197"/>
      <c r="D41" s="200">
        <v>0</v>
      </c>
      <c r="E41" s="201">
        <v>0</v>
      </c>
      <c r="F41" s="41"/>
    </row>
    <row r="42" spans="1:6" x14ac:dyDescent="0.2">
      <c r="A42" s="195" t="s">
        <v>33</v>
      </c>
      <c r="B42" s="196"/>
      <c r="C42" s="197"/>
      <c r="D42" s="200">
        <v>0</v>
      </c>
      <c r="E42" s="201">
        <v>0</v>
      </c>
      <c r="F42" s="41"/>
    </row>
    <row r="43" spans="1:6" x14ac:dyDescent="0.2">
      <c r="A43" s="195" t="s">
        <v>34</v>
      </c>
      <c r="B43" s="196"/>
      <c r="C43" s="197"/>
      <c r="D43" s="200">
        <v>0</v>
      </c>
      <c r="E43" s="201">
        <v>0</v>
      </c>
      <c r="F43" s="43"/>
    </row>
    <row r="44" spans="1:6" x14ac:dyDescent="0.2">
      <c r="A44" s="195" t="s">
        <v>52</v>
      </c>
      <c r="B44" s="196"/>
      <c r="C44" s="197"/>
      <c r="D44" s="200">
        <v>0</v>
      </c>
      <c r="E44" s="201">
        <v>0</v>
      </c>
      <c r="F44" s="43"/>
    </row>
    <row r="45" spans="1:6" x14ac:dyDescent="0.2">
      <c r="A45" s="195" t="s">
        <v>102</v>
      </c>
      <c r="B45" s="196"/>
      <c r="C45" s="197"/>
      <c r="D45" s="200">
        <v>0</v>
      </c>
      <c r="E45" s="201">
        <v>0</v>
      </c>
      <c r="F45" s="43"/>
    </row>
    <row r="46" spans="1:6" x14ac:dyDescent="0.2">
      <c r="A46" s="186"/>
      <c r="B46" s="187"/>
      <c r="C46" s="188"/>
      <c r="D46" s="54" t="s">
        <v>99</v>
      </c>
      <c r="E46" s="53">
        <f>SUM(D37:E45)</f>
        <v>0</v>
      </c>
      <c r="F46" s="47"/>
    </row>
    <row r="48" spans="1:6" x14ac:dyDescent="0.2">
      <c r="A48" s="202" t="s">
        <v>103</v>
      </c>
      <c r="B48" s="203"/>
      <c r="C48" s="203"/>
      <c r="D48" s="203"/>
      <c r="E48" s="55">
        <f>SUM(E33,E46)</f>
        <v>0</v>
      </c>
      <c r="F48" s="56"/>
    </row>
    <row r="49" spans="1:6" ht="15" customHeight="1" x14ac:dyDescent="0.2"/>
    <row r="50" spans="1:6" ht="15" customHeight="1" x14ac:dyDescent="0.2">
      <c r="A50" s="1" t="s">
        <v>1</v>
      </c>
      <c r="B50" s="149"/>
      <c r="C50" s="149"/>
    </row>
    <row r="51" spans="1:6" ht="15" customHeight="1" x14ac:dyDescent="0.2">
      <c r="A51" s="1" t="s">
        <v>0</v>
      </c>
      <c r="B51" s="189"/>
      <c r="C51" s="149"/>
      <c r="D51" s="149"/>
      <c r="E51" s="149"/>
      <c r="F51" s="149"/>
    </row>
    <row r="52" spans="1:6" x14ac:dyDescent="0.2">
      <c r="A52" s="1" t="s">
        <v>100</v>
      </c>
      <c r="B52" s="192"/>
      <c r="C52" s="149"/>
      <c r="D52" s="181"/>
      <c r="E52" s="181"/>
      <c r="F52" s="181"/>
    </row>
    <row r="53" spans="1:6" x14ac:dyDescent="0.2">
      <c r="D53" s="194"/>
      <c r="E53" s="194"/>
      <c r="F53" s="194"/>
    </row>
    <row r="54" spans="1:6" x14ac:dyDescent="0.2">
      <c r="D54" s="193" t="s">
        <v>153</v>
      </c>
      <c r="E54" s="193"/>
      <c r="F54" s="193"/>
    </row>
    <row r="55" spans="1:6" x14ac:dyDescent="0.2">
      <c r="D55" s="181"/>
      <c r="E55" s="181"/>
      <c r="F55" s="181"/>
    </row>
  </sheetData>
  <sheetProtection formatCells="0" insertRows="0" deleteRows="0"/>
  <mergeCells count="50">
    <mergeCell ref="A48:D48"/>
    <mergeCell ref="A13:E13"/>
    <mergeCell ref="A38:C38"/>
    <mergeCell ref="A39:C39"/>
    <mergeCell ref="A40:C40"/>
    <mergeCell ref="A41:C41"/>
    <mergeCell ref="A42:C42"/>
    <mergeCell ref="D38:E38"/>
    <mergeCell ref="D39:E39"/>
    <mergeCell ref="D40:E40"/>
    <mergeCell ref="D41:E41"/>
    <mergeCell ref="D42:E42"/>
    <mergeCell ref="A46:C46"/>
    <mergeCell ref="A36:C36"/>
    <mergeCell ref="A35:E35"/>
    <mergeCell ref="A37:C37"/>
    <mergeCell ref="A43:C43"/>
    <mergeCell ref="A44:C44"/>
    <mergeCell ref="A45:C45"/>
    <mergeCell ref="D36:E36"/>
    <mergeCell ref="D37:E37"/>
    <mergeCell ref="D43:E43"/>
    <mergeCell ref="D44:E44"/>
    <mergeCell ref="D45:E45"/>
    <mergeCell ref="D51:F51"/>
    <mergeCell ref="B52:C52"/>
    <mergeCell ref="D54:F54"/>
    <mergeCell ref="D55:F55"/>
    <mergeCell ref="D53:F53"/>
    <mergeCell ref="A1:F1"/>
    <mergeCell ref="A2:B2"/>
    <mergeCell ref="C2:F2"/>
    <mergeCell ref="A3:B3"/>
    <mergeCell ref="C3:F3"/>
    <mergeCell ref="A4:B4"/>
    <mergeCell ref="C4:F4"/>
    <mergeCell ref="A11:E11"/>
    <mergeCell ref="D52:F52"/>
    <mergeCell ref="B50:C50"/>
    <mergeCell ref="A5:B5"/>
    <mergeCell ref="C5:F5"/>
    <mergeCell ref="A6:B6"/>
    <mergeCell ref="C6:F6"/>
    <mergeCell ref="A7:B7"/>
    <mergeCell ref="C7:F7"/>
    <mergeCell ref="A8:B8"/>
    <mergeCell ref="C8:F8"/>
    <mergeCell ref="A10:F10"/>
    <mergeCell ref="A33:C33"/>
    <mergeCell ref="B51:C51"/>
  </mergeCells>
  <pageMargins left="0.78740157480314965" right="0.78740157480314965" top="0.98425196850393704" bottom="0.62992125984251968" header="0.31496062992125984" footer="0.31496062992125984"/>
  <pageSetup paperSize="9" orientation="landscape" r:id="rId1"/>
  <headerFooter>
    <oddHeader xml:space="preserve">&amp;L&amp;"Arial,Obyčejné"&amp;10Statutární město Ostrava
odbor sociální věcí a zdravotnictví
oblast - &amp;"Arial,Tučné"Zdravotnictví&amp;R&amp;G&amp;"Arial,Tučné"&amp;12
</oddHeader>
    <oddFooter>&amp;C&amp;P/&amp;N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7159E-BC6B-4C24-9A39-67CBFCC1BABD}">
  <sheetPr>
    <tabColor theme="0" tint="-4.9989318521683403E-2"/>
    <pageSetUpPr fitToPage="1"/>
  </sheetPr>
  <dimension ref="A1:H26"/>
  <sheetViews>
    <sheetView tabSelected="1" zoomScaleNormal="100" zoomScalePageLayoutView="80" workbookViewId="0">
      <selection activeCell="L16" sqref="L16"/>
    </sheetView>
  </sheetViews>
  <sheetFormatPr defaultRowHeight="12.75" x14ac:dyDescent="0.2"/>
  <cols>
    <col min="1" max="1" width="22.28515625" style="83" customWidth="1"/>
    <col min="2" max="8" width="13.7109375" style="83" customWidth="1"/>
    <col min="9" max="16384" width="9.140625" style="83"/>
  </cols>
  <sheetData>
    <row r="1" spans="1:8" s="80" customFormat="1" ht="25.35" customHeight="1" x14ac:dyDescent="0.2">
      <c r="A1" s="14" t="s">
        <v>164</v>
      </c>
      <c r="B1" s="210">
        <f>'Personální obsazení'!$B$2</f>
        <v>0</v>
      </c>
      <c r="C1" s="211"/>
      <c r="D1" s="211"/>
      <c r="E1" s="211"/>
      <c r="F1" s="211"/>
      <c r="G1" s="211"/>
      <c r="H1" s="212"/>
    </row>
    <row r="2" spans="1:8" s="80" customFormat="1" ht="25.35" customHeight="1" x14ac:dyDescent="0.2">
      <c r="A2" s="14" t="s">
        <v>12</v>
      </c>
      <c r="B2" s="210">
        <f>'Personální obsazení'!$B$3</f>
        <v>0</v>
      </c>
      <c r="C2" s="211"/>
      <c r="D2" s="211"/>
      <c r="E2" s="211"/>
      <c r="F2" s="211"/>
      <c r="G2" s="211"/>
      <c r="H2" s="212"/>
    </row>
    <row r="3" spans="1:8" s="80" customFormat="1" ht="25.35" customHeight="1" x14ac:dyDescent="0.2">
      <c r="A3" s="14" t="s">
        <v>11</v>
      </c>
      <c r="B3" s="210">
        <f>'Personální obsazení'!$B$4</f>
        <v>0</v>
      </c>
      <c r="C3" s="211"/>
      <c r="D3" s="211"/>
      <c r="E3" s="211"/>
      <c r="F3" s="211"/>
      <c r="G3" s="211"/>
      <c r="H3" s="212"/>
    </row>
    <row r="4" spans="1:8" x14ac:dyDescent="0.2">
      <c r="A4" s="81"/>
      <c r="B4" s="81"/>
      <c r="C4" s="82"/>
      <c r="D4" s="82"/>
      <c r="E4" s="82"/>
      <c r="F4" s="82"/>
      <c r="G4" s="82"/>
      <c r="H4" s="82"/>
    </row>
    <row r="5" spans="1:8" ht="19.5" customHeight="1" x14ac:dyDescent="0.2">
      <c r="A5" s="213" t="s">
        <v>156</v>
      </c>
      <c r="B5" s="213"/>
      <c r="C5" s="213"/>
      <c r="D5" s="213"/>
      <c r="E5" s="213"/>
      <c r="F5" s="213"/>
      <c r="G5" s="213"/>
      <c r="H5" s="213"/>
    </row>
    <row r="6" spans="1:8" ht="24" customHeight="1" x14ac:dyDescent="0.2">
      <c r="A6" s="83" t="s">
        <v>172</v>
      </c>
    </row>
    <row r="7" spans="1:8" ht="50.25" customHeight="1" x14ac:dyDescent="0.2">
      <c r="A7" s="115" t="s">
        <v>157</v>
      </c>
      <c r="B7" s="222" t="s">
        <v>158</v>
      </c>
      <c r="C7" s="222"/>
      <c r="D7" s="222"/>
      <c r="E7" s="222"/>
      <c r="F7" s="222"/>
      <c r="G7" s="222"/>
      <c r="H7" s="222"/>
    </row>
    <row r="8" spans="1:8" ht="58.5" customHeight="1" x14ac:dyDescent="0.2">
      <c r="A8" s="79" t="s">
        <v>159</v>
      </c>
      <c r="B8" s="223" t="s">
        <v>160</v>
      </c>
      <c r="C8" s="223"/>
      <c r="D8" s="223"/>
      <c r="E8" s="223"/>
      <c r="F8" s="223"/>
      <c r="G8" s="223"/>
      <c r="H8" s="223"/>
    </row>
    <row r="9" spans="1:8" ht="60.75" customHeight="1" x14ac:dyDescent="0.2">
      <c r="A9" s="79" t="s">
        <v>161</v>
      </c>
      <c r="B9" s="223" t="s">
        <v>162</v>
      </c>
      <c r="C9" s="223"/>
      <c r="D9" s="223"/>
      <c r="E9" s="223"/>
      <c r="F9" s="223"/>
      <c r="G9" s="223"/>
      <c r="H9" s="223"/>
    </row>
    <row r="10" spans="1:8" ht="14.25" customHeight="1" x14ac:dyDescent="0.2">
      <c r="A10" s="224" t="s">
        <v>99</v>
      </c>
      <c r="B10" s="224"/>
      <c r="C10" s="224"/>
      <c r="D10" s="224"/>
      <c r="E10" s="224"/>
      <c r="F10" s="224"/>
      <c r="G10" s="224"/>
      <c r="H10" s="224"/>
    </row>
    <row r="12" spans="1:8" ht="34.5" customHeight="1" x14ac:dyDescent="0.2">
      <c r="A12" s="114" t="s">
        <v>169</v>
      </c>
      <c r="B12" s="225"/>
      <c r="C12" s="225"/>
      <c r="D12" s="225"/>
      <c r="E12" s="225"/>
      <c r="F12" s="225"/>
      <c r="G12" s="225"/>
      <c r="H12" s="225"/>
    </row>
    <row r="13" spans="1:8" x14ac:dyDescent="0.2">
      <c r="A13" s="112"/>
    </row>
    <row r="14" spans="1:8" ht="34.5" customHeight="1" x14ac:dyDescent="0.2">
      <c r="A14" s="112"/>
      <c r="C14" s="214" t="s">
        <v>176</v>
      </c>
      <c r="D14" s="218"/>
      <c r="E14" s="218"/>
      <c r="F14" s="219" t="s">
        <v>177</v>
      </c>
      <c r="G14" s="220"/>
      <c r="H14" s="221"/>
    </row>
    <row r="15" spans="1:8" ht="42.75" customHeight="1" x14ac:dyDescent="0.2">
      <c r="A15" s="215"/>
      <c r="B15" s="215"/>
      <c r="C15" s="214" t="s">
        <v>175</v>
      </c>
      <c r="D15" s="214"/>
      <c r="E15" s="216" t="s">
        <v>174</v>
      </c>
      <c r="F15" s="214" t="s">
        <v>175</v>
      </c>
      <c r="G15" s="214"/>
      <c r="H15" s="216" t="s">
        <v>174</v>
      </c>
    </row>
    <row r="16" spans="1:8" ht="42.75" customHeight="1" x14ac:dyDescent="0.2">
      <c r="A16" s="114" t="s">
        <v>170</v>
      </c>
      <c r="B16" s="113" t="s">
        <v>173</v>
      </c>
      <c r="C16" s="113" t="s">
        <v>171</v>
      </c>
      <c r="D16" s="113" t="s">
        <v>161</v>
      </c>
      <c r="E16" s="217"/>
      <c r="F16" s="113" t="s">
        <v>171</v>
      </c>
      <c r="G16" s="113" t="s">
        <v>161</v>
      </c>
      <c r="H16" s="217"/>
    </row>
    <row r="17" spans="1:8" x14ac:dyDescent="0.2">
      <c r="A17" s="226"/>
      <c r="B17" s="226"/>
      <c r="C17" s="226"/>
      <c r="D17" s="226"/>
      <c r="E17" s="226"/>
      <c r="F17" s="226"/>
      <c r="G17" s="226"/>
      <c r="H17" s="226"/>
    </row>
    <row r="18" spans="1:8" x14ac:dyDescent="0.2">
      <c r="A18" s="226"/>
      <c r="B18" s="226"/>
      <c r="C18" s="226"/>
      <c r="D18" s="226"/>
      <c r="E18" s="226"/>
      <c r="F18" s="226"/>
      <c r="G18" s="226"/>
      <c r="H18" s="226"/>
    </row>
    <row r="19" spans="1:8" x14ac:dyDescent="0.2">
      <c r="A19" s="226"/>
      <c r="B19" s="226"/>
      <c r="C19" s="226"/>
      <c r="D19" s="226"/>
      <c r="E19" s="226"/>
      <c r="F19" s="226"/>
      <c r="G19" s="226"/>
      <c r="H19" s="226"/>
    </row>
    <row r="20" spans="1:8" x14ac:dyDescent="0.2">
      <c r="A20" s="226"/>
      <c r="B20" s="226"/>
      <c r="C20" s="226"/>
      <c r="D20" s="226"/>
      <c r="E20" s="226"/>
      <c r="F20" s="226"/>
      <c r="G20" s="226"/>
      <c r="H20" s="226"/>
    </row>
    <row r="21" spans="1:8" x14ac:dyDescent="0.2">
      <c r="A21" s="226"/>
      <c r="B21" s="226"/>
      <c r="C21" s="226"/>
      <c r="D21" s="226"/>
      <c r="E21" s="226"/>
      <c r="F21" s="226"/>
      <c r="G21" s="226"/>
      <c r="H21" s="226"/>
    </row>
    <row r="22" spans="1:8" x14ac:dyDescent="0.2">
      <c r="A22" s="226"/>
      <c r="B22" s="226"/>
      <c r="C22" s="226"/>
      <c r="D22" s="226"/>
      <c r="E22" s="226"/>
      <c r="F22" s="226"/>
      <c r="G22" s="226"/>
      <c r="H22" s="226"/>
    </row>
    <row r="25" spans="1:8" x14ac:dyDescent="0.2">
      <c r="A25" s="92" t="s">
        <v>1</v>
      </c>
      <c r="B25" s="92"/>
    </row>
    <row r="26" spans="1:8" x14ac:dyDescent="0.2">
      <c r="A26" s="92" t="s">
        <v>0</v>
      </c>
      <c r="B26" s="92"/>
    </row>
  </sheetData>
  <sheetProtection selectLockedCells="1"/>
  <mergeCells count="16">
    <mergeCell ref="B1:H1"/>
    <mergeCell ref="B2:H2"/>
    <mergeCell ref="B3:H3"/>
    <mergeCell ref="A5:H5"/>
    <mergeCell ref="C15:D15"/>
    <mergeCell ref="F15:G15"/>
    <mergeCell ref="A15:B15"/>
    <mergeCell ref="E15:E16"/>
    <mergeCell ref="C14:E14"/>
    <mergeCell ref="F14:H14"/>
    <mergeCell ref="H15:H16"/>
    <mergeCell ref="B12:H12"/>
    <mergeCell ref="B7:H7"/>
    <mergeCell ref="B8:H8"/>
    <mergeCell ref="B9:H9"/>
    <mergeCell ref="A10:H10"/>
  </mergeCells>
  <pageMargins left="0.7" right="0.7" top="0.75" bottom="0.75" header="0.3" footer="0.3"/>
  <pageSetup paperSize="9" scale="73" orientation="portrait" r:id="rId1"/>
  <headerFooter>
    <oddHeader>&amp;LStatutární město Ostrava
odbor sociálních věcí a zdravotnictví 
- oblast &amp;"Arial CE,Tučné"Zdravotnictví&amp;R&amp;G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Personální obsazení</vt:lpstr>
      <vt:lpstr>Náklady</vt:lpstr>
      <vt:lpstr>Zdroje</vt:lpstr>
      <vt:lpstr>Ukazatele</vt:lpstr>
      <vt:lpstr>Přehled čerpání</vt:lpstr>
      <vt:lpstr>Účastníci se ZP</vt:lpstr>
      <vt:lpstr>'Přehled čerpání'!Názvy_tisku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Klozíková Pavla</dc:creator>
  <cp:lastModifiedBy>Cáhlíková Elen</cp:lastModifiedBy>
  <cp:lastPrinted>2024-09-30T10:42:26Z</cp:lastPrinted>
  <dcterms:created xsi:type="dcterms:W3CDTF">2022-06-16T05:56:55Z</dcterms:created>
  <dcterms:modified xsi:type="dcterms:W3CDTF">2024-09-30T10:45:31Z</dcterms:modified>
</cp:coreProperties>
</file>