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5\Podklady na web\Žádosti a přílohy\"/>
    </mc:Choice>
  </mc:AlternateContent>
  <xr:revisionPtr revIDLastSave="0" documentId="13_ncr:1_{7EE514FF-67AA-42D8-9DC8-D31CE858B7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ersonální obsazení" sheetId="6" r:id="rId1"/>
    <sheet name="Zdroje" sheetId="3" r:id="rId2"/>
    <sheet name="Ukazatele" sheetId="8" r:id="rId3"/>
  </sheets>
  <definedNames>
    <definedName name="_xlnm.Print_Area" localSheetId="0">'Personální obsazení'!$A$2:$L$53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G26" i="3" s="1"/>
  <c r="E9" i="3"/>
  <c r="E26" i="3" s="1"/>
  <c r="C9" i="3"/>
  <c r="C26" i="3" s="1"/>
  <c r="B3" i="8" l="1"/>
  <c r="B2" i="8"/>
  <c r="B1" i="8"/>
  <c r="J22" i="6" l="1"/>
  <c r="J23" i="6"/>
  <c r="J24" i="6"/>
  <c r="J25" i="6"/>
  <c r="J26" i="6"/>
  <c r="J27" i="6"/>
  <c r="J28" i="6"/>
  <c r="J29" i="6"/>
  <c r="J30" i="6"/>
  <c r="J31" i="6"/>
  <c r="J32" i="6"/>
  <c r="J33" i="6"/>
  <c r="J21" i="6"/>
  <c r="C1" i="3" l="1"/>
  <c r="K24" i="6" l="1"/>
  <c r="K25" i="6"/>
  <c r="K26" i="6"/>
  <c r="K27" i="6"/>
  <c r="K28" i="6"/>
  <c r="K29" i="6"/>
  <c r="K30" i="6"/>
  <c r="K31" i="6"/>
  <c r="K32" i="6"/>
  <c r="K33" i="6"/>
  <c r="C52" i="6" l="1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H34" i="6"/>
  <c r="G34" i="6"/>
  <c r="C34" i="6"/>
  <c r="I33" i="6"/>
  <c r="L33" i="6" s="1"/>
  <c r="I32" i="6"/>
  <c r="L32" i="6" s="1"/>
  <c r="I31" i="6"/>
  <c r="L31" i="6" s="1"/>
  <c r="I30" i="6"/>
  <c r="L30" i="6" s="1"/>
  <c r="I29" i="6"/>
  <c r="L29" i="6" s="1"/>
  <c r="I28" i="6"/>
  <c r="L28" i="6" s="1"/>
  <c r="I27" i="6"/>
  <c r="L27" i="6" s="1"/>
  <c r="I26" i="6"/>
  <c r="L26" i="6" s="1"/>
  <c r="I25" i="6"/>
  <c r="L25" i="6" s="1"/>
  <c r="I24" i="6"/>
  <c r="L24" i="6" s="1"/>
  <c r="K23" i="6"/>
  <c r="I23" i="6"/>
  <c r="K22" i="6"/>
  <c r="I22" i="6"/>
  <c r="I21" i="6"/>
  <c r="E16" i="6"/>
  <c r="C16" i="6"/>
  <c r="H15" i="6"/>
  <c r="H14" i="6"/>
  <c r="H13" i="6"/>
  <c r="H12" i="6"/>
  <c r="J12" i="6" s="1"/>
  <c r="H11" i="6"/>
  <c r="J11" i="6" s="1"/>
  <c r="K11" i="6" s="1"/>
  <c r="H10" i="6"/>
  <c r="I34" i="6" l="1"/>
  <c r="I11" i="6"/>
  <c r="L11" i="6" s="1"/>
  <c r="J14" i="6"/>
  <c r="K14" i="6" s="1"/>
  <c r="I10" i="6"/>
  <c r="J10" i="6"/>
  <c r="I15" i="6"/>
  <c r="J15" i="6"/>
  <c r="K15" i="6" s="1"/>
  <c r="L15" i="6" s="1"/>
  <c r="J13" i="6"/>
  <c r="K13" i="6" s="1"/>
  <c r="K21" i="6"/>
  <c r="K34" i="6" s="1"/>
  <c r="J34" i="6"/>
  <c r="L23" i="6"/>
  <c r="L22" i="6"/>
  <c r="I52" i="6"/>
  <c r="H16" i="6"/>
  <c r="K10" i="6"/>
  <c r="K12" i="6"/>
  <c r="I12" i="6"/>
  <c r="I13" i="6"/>
  <c r="I14" i="6"/>
  <c r="L12" i="6" l="1"/>
  <c r="L13" i="6"/>
  <c r="L21" i="6"/>
  <c r="L34" i="6" s="1"/>
  <c r="L14" i="6"/>
  <c r="K16" i="6"/>
  <c r="J16" i="6"/>
  <c r="L10" i="6"/>
  <c r="I16" i="6"/>
  <c r="L16" i="6" l="1"/>
  <c r="H9" i="3"/>
  <c r="C2" i="3" l="1"/>
  <c r="C3" i="3"/>
  <c r="D10" i="3" l="1"/>
  <c r="F10" i="3"/>
  <c r="F23" i="3" l="1"/>
  <c r="F24" i="3" l="1"/>
  <c r="D25" i="3" l="1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0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0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0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0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38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<sst xmlns="http://schemas.openxmlformats.org/spreadsheetml/2006/main" count="157" uniqueCount="122">
  <si>
    <t>Název projektu:</t>
  </si>
  <si>
    <t>Místo realizace projektu: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</si>
  <si>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</si>
  <si>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</si>
  <si>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</si>
  <si>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</si>
  <si>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</si>
  <si>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</si>
  <si>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</si>
  <si>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</si>
  <si>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</si>
  <si>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</si>
  <si>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</si>
  <si>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</si>
  <si>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</si>
  <si>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</si>
  <si>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</si>
  <si>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</si>
  <si>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</si>
  <si>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</si>
  <si>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</si>
  <si>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</si>
  <si>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</si>
  <si>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</si>
  <si>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</si>
  <si>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</si>
  <si>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</si>
  <si>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</si>
  <si>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</si>
  <si>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</si>
  <si>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6.</t>
  </si>
  <si>
    <t>Příspěvek - Úřad práce</t>
  </si>
  <si>
    <t>7.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</si>
  <si>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</si>
  <si>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</si>
  <si>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</si>
  <si>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</si>
  <si>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</si>
  <si>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</si>
  <si>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</si>
  <si>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</si>
  <si>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</si>
  <si>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</si>
  <si>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</si>
  <si>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>15.</t>
  </si>
  <si>
    <t>Sjednaná doba od - do (ddmmrr)</t>
  </si>
  <si>
    <t xml:space="preserve">Pracovní zařazení, pozice </t>
  </si>
  <si>
    <t>ZDROJE CELKEM</t>
  </si>
  <si>
    <t>Dotace z rozpočtu jiných obcí</t>
  </si>
  <si>
    <t>Příjmy od účastníků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</si>
  <si>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</si>
  <si>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</si>
  <si>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</si>
  <si>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</si>
  <si>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</si>
  <si>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Počet odprac. měcíců celkem</t>
  </si>
  <si>
    <t>Odměna/počet měsíců
(Kč)</t>
  </si>
  <si>
    <t>Název žadatele:</t>
  </si>
  <si>
    <t>Úvazek pro projekt</t>
  </si>
  <si>
    <t>Sjednaný rozsah celkové pracovní doby za měs. (hod.)</t>
  </si>
  <si>
    <t>Celkový sjednaný rozsah práce (hod.)</t>
  </si>
  <si>
    <t>1.1.</t>
  </si>
  <si>
    <t>PERSONÁLNÍ OBSAZENÍ PROJEKTU (kód SVZ/PP)</t>
  </si>
  <si>
    <t>FINANČNÍ ZDROJE (kód SVZ/PP)</t>
  </si>
  <si>
    <t>Celkový úvazek v organizaci</t>
  </si>
  <si>
    <t>z toho: Protidrogová prevence</t>
  </si>
  <si>
    <t>Celkový počet výtisků</t>
  </si>
  <si>
    <t>Počet distribuovaných výtisků</t>
  </si>
  <si>
    <t>Počet stran celkem</t>
  </si>
  <si>
    <t>Počet publikací / čísel periodik</t>
  </si>
  <si>
    <t>Periodika, publikace</t>
  </si>
  <si>
    <t>Počet klientů mimo území města Ostravy</t>
  </si>
  <si>
    <t>Počet klientů v roce</t>
  </si>
  <si>
    <t>Počet účastníků vzdělávacích akcí s bydlištěm mimo území města Ostravy</t>
  </si>
  <si>
    <t>Počet účastníků vzdělávacích akcí</t>
  </si>
  <si>
    <t>Počet hodin vzdělávacích akcí</t>
  </si>
  <si>
    <t>Počet vzdělávacích akcí</t>
  </si>
  <si>
    <t>Vzdělávání pro odborníky</t>
  </si>
  <si>
    <t>Vzdělávání pro cílovou skupinu a pečující</t>
  </si>
  <si>
    <t>Kontakty</t>
  </si>
  <si>
    <t>Skupinové intervence</t>
  </si>
  <si>
    <t>Intervence</t>
  </si>
  <si>
    <t>Počet účastníků s bydlištěm mimo území města Ostravy</t>
  </si>
  <si>
    <t>Počet účastníků pobytových akcí</t>
  </si>
  <si>
    <t>Počet dnů pobytových akcí</t>
  </si>
  <si>
    <t>Počet pobytových akcí pro cílovou skupinu</t>
  </si>
  <si>
    <t>Pobytové akce pro cílovou skupinu</t>
  </si>
  <si>
    <t>Klientohodiny</t>
  </si>
  <si>
    <t>Činnosti</t>
  </si>
  <si>
    <t>Počet účastníků aktivit s bydlištěm mimo území města Ostravy</t>
  </si>
  <si>
    <t>Počet účastníků aktivit</t>
  </si>
  <si>
    <t>Počet hodin aktivit</t>
  </si>
  <si>
    <t>Počet dnů aktivit pro cílovou skupinu</t>
  </si>
  <si>
    <t>Aktivity pro cílovou skupinu</t>
  </si>
  <si>
    <t>Počet účastníků osvětových akcí</t>
  </si>
  <si>
    <t>Počet hodin osvětových akcí</t>
  </si>
  <si>
    <t>Počet osvětových akcí pro veřejnost</t>
  </si>
  <si>
    <t>Akce pro veřejnost včetně osvětových</t>
  </si>
  <si>
    <t>Počet účastníků akcí s bydlištěm mimo území města Ostravy</t>
  </si>
  <si>
    <t>Počet účastníků akcí</t>
  </si>
  <si>
    <t>Počet hodin akcí</t>
  </si>
  <si>
    <t>Počet akcí pro cílovou skupinu</t>
  </si>
  <si>
    <t>Akce pro cílovou skupinu</t>
  </si>
  <si>
    <t>Počet hodin dobrovolnické práce - dlouhodobá činnost</t>
  </si>
  <si>
    <t>Počet hodin dobrovolnické práce - jednorázové akce</t>
  </si>
  <si>
    <t>Počet dobrovolníků se smlouvou</t>
  </si>
  <si>
    <t>Dobrovolnictví</t>
  </si>
  <si>
    <t>Plánovaná hodnota ukazatele</t>
  </si>
  <si>
    <t>Ukazatele</t>
  </si>
  <si>
    <t>Oblasti aktivit</t>
  </si>
  <si>
    <t>Ukazatele projektu dle Manuálu pro vykazování ukazatelů v sociálních službách a souvisejících aktivitách ve městě Ostrava</t>
  </si>
  <si>
    <t>Řádky lze přidávat</t>
  </si>
  <si>
    <t xml:space="preserve">Zpracoval: </t>
  </si>
  <si>
    <t>Tel:</t>
  </si>
  <si>
    <t>Skutečné zdroje 2023</t>
  </si>
  <si>
    <t>Předpoklad zdrojů 2024</t>
  </si>
  <si>
    <t>Plán zdrojů 2025</t>
  </si>
  <si>
    <t>Dotace z rozpočtu MSK (mimo dotace z kap. 313 MPSV)</t>
  </si>
  <si>
    <t>Dotace z kapitoly 313 MPSV státního rozpočtu</t>
  </si>
  <si>
    <t>Dotace z jiných rezortů státní správy</t>
  </si>
  <si>
    <t xml:space="preserve">Jiné zdroje financování </t>
  </si>
  <si>
    <t>Členské příspěvky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</si>
</sst>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4" fillId="0" borderId="0" xfId="3" applyFont="1" applyAlignment="1">
      <alignment vertical="top"/>
    </xf>
    <xf numFmtId="0" fontId="4" fillId="0" borderId="0" xfId="3" applyFont="1"/>
    <xf numFmtId="0" fontId="4" fillId="0" borderId="0" xfId="3" applyFont="1" applyProtection="1">
      <protection locked="0"/>
    </xf>
    <xf numFmtId="0" fontId="10" fillId="0" borderId="0" xfId="0" applyFont="1" applyAlignment="1">
      <alignment vertical="top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0" fillId="0" borderId="0" xfId="3" applyFont="1" applyAlignment="1">
      <alignment vertical="top" wrapText="1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vertical="top"/>
    </xf>
    <xf numFmtId="0" fontId="11" fillId="0" borderId="0" xfId="3" applyFont="1"/>
    <xf numFmtId="0" fontId="10" fillId="2" borderId="19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horizontal="center" vertical="center" wrapText="1" shrinkToFit="1"/>
    </xf>
    <xf numFmtId="0" fontId="10" fillId="4" borderId="17" xfId="3" applyFont="1" applyFill="1" applyBorder="1" applyAlignment="1" applyProtection="1">
      <alignment vertical="top" wrapText="1"/>
      <protection locked="0"/>
    </xf>
    <xf numFmtId="0" fontId="10" fillId="0" borderId="1" xfId="3" applyFont="1" applyBorder="1" applyAlignment="1" applyProtection="1">
      <alignment vertical="center" wrapText="1"/>
      <protection locked="0"/>
    </xf>
    <xf numFmtId="0" fontId="10" fillId="0" borderId="1" xfId="3" applyFont="1" applyBorder="1" applyAlignment="1" applyProtection="1">
      <alignment horizontal="center" vertical="top" wrapText="1"/>
      <protection locked="0"/>
    </xf>
    <xf numFmtId="2" fontId="11" fillId="0" borderId="1" xfId="3" applyNumberFormat="1" applyFont="1" applyBorder="1" applyAlignment="1" applyProtection="1">
      <alignment horizontal="center" vertical="top"/>
      <protection locked="0"/>
    </xf>
    <xf numFmtId="3" fontId="11" fillId="3" borderId="1" xfId="3" applyNumberFormat="1" applyFont="1" applyFill="1" applyBorder="1" applyAlignment="1">
      <alignment horizontal="right" vertical="top"/>
    </xf>
    <xf numFmtId="3" fontId="11" fillId="2" borderId="1" xfId="3" applyNumberFormat="1" applyFont="1" applyFill="1" applyBorder="1" applyAlignment="1">
      <alignment horizontal="right" vertical="top"/>
    </xf>
    <xf numFmtId="3" fontId="11" fillId="2" borderId="1" xfId="3" applyNumberFormat="1" applyFont="1" applyFill="1" applyBorder="1" applyAlignment="1">
      <alignment vertical="top"/>
    </xf>
    <xf numFmtId="3" fontId="10" fillId="2" borderId="1" xfId="3" applyNumberFormat="1" applyFont="1" applyFill="1" applyBorder="1" applyAlignment="1">
      <alignment vertical="top"/>
    </xf>
    <xf numFmtId="0" fontId="11" fillId="0" borderId="1" xfId="3" applyFont="1" applyBorder="1" applyAlignment="1" applyProtection="1">
      <alignment vertical="top" wrapText="1"/>
      <protection locked="0"/>
    </xf>
    <xf numFmtId="0" fontId="10" fillId="0" borderId="1" xfId="3" applyFont="1" applyBorder="1" applyAlignment="1" applyProtection="1">
      <alignment vertical="top" wrapText="1"/>
      <protection locked="0"/>
    </xf>
    <xf numFmtId="0" fontId="10" fillId="4" borderId="1" xfId="3" applyFont="1" applyFill="1" applyBorder="1" applyAlignment="1" applyProtection="1">
      <alignment vertical="top" wrapText="1"/>
      <protection locked="0"/>
    </xf>
    <xf numFmtId="3" fontId="11" fillId="2" borderId="11" xfId="3" applyNumberFormat="1" applyFont="1" applyFill="1" applyBorder="1" applyAlignment="1">
      <alignment horizontal="right" vertical="top"/>
    </xf>
    <xf numFmtId="3" fontId="11" fillId="2" borderId="11" xfId="3" applyNumberFormat="1" applyFont="1" applyFill="1" applyBorder="1" applyAlignment="1">
      <alignment vertical="top"/>
    </xf>
    <xf numFmtId="3" fontId="10" fillId="2" borderId="13" xfId="3" applyNumberFormat="1" applyFont="1" applyFill="1" applyBorder="1" applyAlignment="1">
      <alignment horizontal="right"/>
    </xf>
    <xf numFmtId="3" fontId="10" fillId="2" borderId="15" xfId="3" applyNumberFormat="1" applyFont="1" applyFill="1" applyBorder="1" applyAlignment="1">
      <alignment horizontal="right"/>
    </xf>
    <xf numFmtId="3" fontId="10" fillId="2" borderId="9" xfId="3" applyNumberFormat="1" applyFont="1" applyFill="1" applyBorder="1" applyAlignment="1">
      <alignment horizontal="right"/>
    </xf>
    <xf numFmtId="3" fontId="10" fillId="2" borderId="9" xfId="3" applyNumberFormat="1" applyFont="1" applyFill="1" applyBorder="1"/>
    <xf numFmtId="0" fontId="11" fillId="0" borderId="0" xfId="3" applyFont="1" applyAlignment="1" applyProtection="1">
      <alignment vertical="top" wrapText="1"/>
      <protection locked="0"/>
    </xf>
    <xf numFmtId="0" fontId="10" fillId="3" borderId="1" xfId="3" applyFont="1" applyFill="1" applyBorder="1" applyAlignment="1" applyProtection="1">
      <alignment horizontal="center" vertical="top" wrapText="1"/>
      <protection locked="0"/>
    </xf>
    <xf numFmtId="3" fontId="11" fillId="0" borderId="1" xfId="3" applyNumberFormat="1" applyFont="1" applyBorder="1" applyAlignment="1" applyProtection="1">
      <alignment horizontal="center" vertical="top"/>
      <protection locked="0"/>
    </xf>
    <xf numFmtId="49" fontId="11" fillId="0" borderId="1" xfId="3" applyNumberFormat="1" applyFont="1" applyBorder="1" applyAlignment="1" applyProtection="1">
      <alignment horizontal="center" vertical="top" wrapText="1"/>
      <protection locked="0"/>
    </xf>
    <xf numFmtId="164" fontId="11" fillId="0" borderId="1" xfId="3" applyNumberFormat="1" applyFont="1" applyBorder="1" applyAlignment="1" applyProtection="1">
      <alignment horizontal="right" vertical="top" wrapText="1"/>
      <protection locked="0"/>
    </xf>
    <xf numFmtId="3" fontId="11" fillId="0" borderId="1" xfId="3" applyNumberFormat="1" applyFont="1" applyBorder="1" applyAlignment="1" applyProtection="1">
      <alignment horizontal="right" vertical="top" wrapText="1"/>
      <protection locked="0"/>
    </xf>
    <xf numFmtId="3" fontId="11" fillId="2" borderId="1" xfId="3" applyNumberFormat="1" applyFont="1" applyFill="1" applyBorder="1" applyAlignment="1">
      <alignment horizontal="right" vertical="top" wrapText="1"/>
    </xf>
    <xf numFmtId="3" fontId="11" fillId="2" borderId="1" xfId="3" applyNumberFormat="1" applyFont="1" applyFill="1" applyBorder="1" applyAlignment="1">
      <alignment vertical="top" wrapText="1"/>
    </xf>
    <xf numFmtId="164" fontId="10" fillId="2" borderId="12" xfId="3" applyNumberFormat="1" applyFont="1" applyFill="1" applyBorder="1" applyAlignment="1">
      <alignment horizontal="right"/>
    </xf>
    <xf numFmtId="3" fontId="10" fillId="2" borderId="12" xfId="3" applyNumberFormat="1" applyFont="1" applyFill="1" applyBorder="1" applyAlignment="1">
      <alignment horizontal="right"/>
    </xf>
    <xf numFmtId="3" fontId="10" fillId="2" borderId="9" xfId="3" applyNumberFormat="1" applyFont="1" applyFill="1" applyBorder="1" applyAlignment="1">
      <alignment horizontal="right" vertical="top"/>
    </xf>
    <xf numFmtId="0" fontId="11" fillId="0" borderId="0" xfId="3" applyFont="1" applyProtection="1">
      <protection locked="0"/>
    </xf>
    <xf numFmtId="0" fontId="10" fillId="4" borderId="1" xfId="3" applyFont="1" applyFill="1" applyBorder="1" applyAlignment="1" applyProtection="1">
      <alignment vertical="center" wrapText="1"/>
      <protection locked="0"/>
    </xf>
    <xf numFmtId="1" fontId="10" fillId="0" borderId="1" xfId="3" applyNumberFormat="1" applyFont="1" applyBorder="1" applyAlignment="1" applyProtection="1">
      <alignment horizontal="center" vertical="top" wrapText="1"/>
      <protection locked="0"/>
    </xf>
    <xf numFmtId="1" fontId="10" fillId="3" borderId="1" xfId="3" applyNumberFormat="1" applyFont="1" applyFill="1" applyBorder="1" applyAlignment="1" applyProtection="1">
      <alignment horizontal="center" vertical="top" wrapText="1"/>
      <protection locked="0"/>
    </xf>
    <xf numFmtId="3" fontId="10" fillId="2" borderId="1" xfId="3" applyNumberFormat="1" applyFont="1" applyFill="1" applyBorder="1" applyAlignment="1">
      <alignment horizontal="right" vertical="top"/>
    </xf>
    <xf numFmtId="0" fontId="11" fillId="4" borderId="1" xfId="3" applyFont="1" applyFill="1" applyBorder="1" applyAlignment="1" applyProtection="1">
      <alignment vertical="top" wrapText="1"/>
      <protection locked="0"/>
    </xf>
    <xf numFmtId="0" fontId="11" fillId="4" borderId="11" xfId="3" applyFont="1" applyFill="1" applyBorder="1" applyAlignment="1" applyProtection="1">
      <alignment vertical="top" wrapText="1"/>
      <protection locked="0"/>
    </xf>
    <xf numFmtId="0" fontId="10" fillId="4" borderId="11" xfId="3" applyFont="1" applyFill="1" applyBorder="1" applyAlignment="1" applyProtection="1">
      <alignment vertical="top" wrapText="1"/>
      <protection locked="0"/>
    </xf>
    <xf numFmtId="1" fontId="10" fillId="0" borderId="11" xfId="3" applyNumberFormat="1" applyFont="1" applyBorder="1" applyAlignment="1" applyProtection="1">
      <alignment horizontal="center" vertical="top" wrapText="1"/>
      <protection locked="0"/>
    </xf>
    <xf numFmtId="1" fontId="10" fillId="3" borderId="11" xfId="3" applyNumberFormat="1" applyFont="1" applyFill="1" applyBorder="1" applyAlignment="1" applyProtection="1">
      <alignment horizontal="center" vertical="top" wrapText="1"/>
      <protection locked="0"/>
    </xf>
    <xf numFmtId="3" fontId="11" fillId="0" borderId="11" xfId="3" applyNumberFormat="1" applyFont="1" applyBorder="1" applyAlignment="1" applyProtection="1">
      <alignment horizontal="center" vertical="top"/>
      <protection locked="0"/>
    </xf>
    <xf numFmtId="49" fontId="11" fillId="0" borderId="11" xfId="3" applyNumberFormat="1" applyFont="1" applyBorder="1" applyAlignment="1" applyProtection="1">
      <alignment horizontal="center" vertical="top" wrapText="1"/>
      <protection locked="0"/>
    </xf>
    <xf numFmtId="3" fontId="10" fillId="2" borderId="14" xfId="3" applyNumberFormat="1" applyFont="1" applyFill="1" applyBorder="1" applyAlignment="1">
      <alignment horizontal="right"/>
    </xf>
    <xf numFmtId="0" fontId="16" fillId="6" borderId="1" xfId="0" applyFont="1" applyFill="1" applyBorder="1" applyAlignment="1">
      <alignment horizontal="left" vertical="center" wrapText="1"/>
    </xf>
    <xf numFmtId="0" fontId="10" fillId="2" borderId="8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/>
    </xf>
    <xf numFmtId="2" fontId="10" fillId="2" borderId="13" xfId="3" applyNumberFormat="1" applyFont="1" applyFill="1" applyBorder="1" applyAlignment="1">
      <alignment horizontal="center" vertical="center" wrapText="1"/>
    </xf>
    <xf numFmtId="2" fontId="10" fillId="2" borderId="12" xfId="3" applyNumberFormat="1" applyFont="1" applyFill="1" applyBorder="1" applyAlignment="1">
      <alignment horizontal="center" vertical="center"/>
    </xf>
    <xf numFmtId="0" fontId="19" fillId="0" borderId="0" xfId="0" applyFont="1" applyProtection="1">
      <protection locked="0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top"/>
    </xf>
    <xf numFmtId="3" fontId="11" fillId="0" borderId="17" xfId="0" applyNumberFormat="1" applyFont="1" applyBorder="1" applyProtection="1">
      <protection locked="0"/>
    </xf>
    <xf numFmtId="10" fontId="11" fillId="2" borderId="17" xfId="1" applyNumberFormat="1" applyFont="1" applyFill="1" applyBorder="1"/>
    <xf numFmtId="3" fontId="11" fillId="0" borderId="1" xfId="0" applyNumberFormat="1" applyFont="1" applyBorder="1" applyProtection="1">
      <protection locked="0"/>
    </xf>
    <xf numFmtId="49" fontId="11" fillId="0" borderId="17" xfId="0" applyNumberFormat="1" applyFont="1" applyBorder="1" applyAlignment="1">
      <alignment horizontal="left" vertical="top"/>
    </xf>
    <xf numFmtId="3" fontId="11" fillId="0" borderId="17" xfId="0" applyNumberFormat="1" applyFont="1" applyBorder="1" applyAlignment="1" applyProtection="1">
      <alignment vertical="center"/>
      <protection locked="0"/>
    </xf>
    <xf numFmtId="10" fontId="11" fillId="2" borderId="17" xfId="1" applyNumberFormat="1" applyFont="1" applyFill="1" applyBorder="1" applyAlignment="1">
      <alignment vertical="center"/>
    </xf>
    <xf numFmtId="3" fontId="11" fillId="0" borderId="17" xfId="0" applyNumberFormat="1" applyFont="1" applyBorder="1"/>
    <xf numFmtId="0" fontId="11" fillId="0" borderId="1" xfId="0" applyFont="1" applyBorder="1" applyAlignment="1">
      <alignment horizontal="left" vertical="top"/>
    </xf>
    <xf numFmtId="10" fontId="11" fillId="2" borderId="1" xfId="1" applyNumberFormat="1" applyFont="1" applyFill="1" applyBorder="1"/>
    <xf numFmtId="3" fontId="11" fillId="4" borderId="1" xfId="0" applyNumberFormat="1" applyFont="1" applyFill="1" applyBorder="1" applyProtection="1">
      <protection locked="0"/>
    </xf>
    <xf numFmtId="3" fontId="10" fillId="2" borderId="1" xfId="0" applyNumberFormat="1" applyFont="1" applyFill="1" applyBorder="1"/>
    <xf numFmtId="10" fontId="10" fillId="2" borderId="1" xfId="1" applyNumberFormat="1" applyFont="1" applyFill="1" applyBorder="1"/>
    <xf numFmtId="0" fontId="16" fillId="6" borderId="1" xfId="0" applyFont="1" applyFill="1" applyBorder="1" applyAlignment="1">
      <alignment vertical="center"/>
    </xf>
    <xf numFmtId="0" fontId="10" fillId="4" borderId="0" xfId="0" applyFont="1" applyFill="1"/>
    <xf numFmtId="0" fontId="11" fillId="4" borderId="0" xfId="0" applyFont="1" applyFill="1"/>
    <xf numFmtId="0" fontId="11" fillId="5" borderId="0" xfId="0" applyFont="1" applyFill="1"/>
    <xf numFmtId="0" fontId="11" fillId="0" borderId="17" xfId="0" applyFont="1" applyBorder="1"/>
    <xf numFmtId="0" fontId="11" fillId="0" borderId="1" xfId="0" applyFont="1" applyBorder="1"/>
    <xf numFmtId="0" fontId="11" fillId="0" borderId="6" xfId="0" applyFont="1" applyBorder="1"/>
    <xf numFmtId="0" fontId="11" fillId="0" borderId="3" xfId="0" applyFont="1" applyBorder="1"/>
    <xf numFmtId="0" fontId="11" fillId="0" borderId="11" xfId="0" applyFont="1" applyBorder="1"/>
    <xf numFmtId="0" fontId="10" fillId="3" borderId="1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11" fillId="0" borderId="27" xfId="0" applyNumberFormat="1" applyFont="1" applyBorder="1" applyAlignment="1">
      <alignment horizontal="right"/>
    </xf>
    <xf numFmtId="3" fontId="11" fillId="0" borderId="21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3" fontId="11" fillId="0" borderId="23" xfId="0" applyNumberFormat="1" applyFont="1" applyBorder="1" applyAlignment="1">
      <alignment horizontal="right"/>
    </xf>
    <xf numFmtId="3" fontId="11" fillId="0" borderId="7" xfId="0" applyNumberFormat="1" applyFont="1" applyBorder="1"/>
    <xf numFmtId="0" fontId="10" fillId="3" borderId="14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right"/>
    </xf>
    <xf numFmtId="0" fontId="17" fillId="2" borderId="15" xfId="3" applyFont="1" applyFill="1" applyBorder="1" applyAlignment="1">
      <alignment horizontal="left" vertical="top" wrapText="1"/>
    </xf>
    <xf numFmtId="0" fontId="17" fillId="2" borderId="13" xfId="3" applyFont="1" applyFill="1" applyBorder="1" applyAlignment="1">
      <alignment horizontal="left" vertical="top" wrapText="1"/>
    </xf>
    <xf numFmtId="0" fontId="17" fillId="2" borderId="8" xfId="3" applyFont="1" applyFill="1" applyBorder="1" applyAlignment="1">
      <alignment horizontal="left" vertical="top" wrapText="1"/>
    </xf>
    <xf numFmtId="0" fontId="19" fillId="0" borderId="0" xfId="0" applyFont="1" applyAlignment="1" applyProtection="1">
      <alignment horizontal="left"/>
      <protection locked="0"/>
    </xf>
    <xf numFmtId="3" fontId="14" fillId="0" borderId="19" xfId="3" applyNumberFormat="1" applyFont="1" applyBorder="1" applyAlignment="1" applyProtection="1">
      <alignment horizontal="right" vertical="top" wrapText="1"/>
      <protection locked="0"/>
    </xf>
    <xf numFmtId="3" fontId="14" fillId="0" borderId="16" xfId="3" applyNumberFormat="1" applyFont="1" applyBorder="1" applyAlignment="1" applyProtection="1">
      <alignment horizontal="right" vertical="top" wrapText="1"/>
      <protection locked="0"/>
    </xf>
    <xf numFmtId="0" fontId="16" fillId="6" borderId="1" xfId="0" quotePrefix="1" applyFont="1" applyFill="1" applyBorder="1" applyAlignment="1" applyProtection="1">
      <alignment horizontal="left" vertical="center"/>
      <protection locked="0"/>
    </xf>
    <xf numFmtId="0" fontId="12" fillId="2" borderId="15" xfId="3" applyFont="1" applyFill="1" applyBorder="1" applyAlignment="1">
      <alignment vertical="center" wrapText="1"/>
    </xf>
    <xf numFmtId="0" fontId="12" fillId="2" borderId="13" xfId="3" applyFont="1" applyFill="1" applyBorder="1" applyAlignment="1">
      <alignment vertical="center" wrapText="1"/>
    </xf>
    <xf numFmtId="0" fontId="12" fillId="2" borderId="20" xfId="3" applyFont="1" applyFill="1" applyBorder="1" applyAlignment="1">
      <alignment vertical="center" wrapText="1"/>
    </xf>
    <xf numFmtId="0" fontId="17" fillId="2" borderId="15" xfId="3" applyFont="1" applyFill="1" applyBorder="1" applyAlignment="1">
      <alignment vertical="center" wrapText="1"/>
    </xf>
    <xf numFmtId="0" fontId="18" fillId="2" borderId="13" xfId="3" applyFont="1" applyFill="1" applyBorder="1" applyAlignment="1">
      <alignment vertical="center"/>
    </xf>
    <xf numFmtId="0" fontId="18" fillId="2" borderId="20" xfId="3" applyFont="1" applyFill="1" applyBorder="1" applyAlignment="1">
      <alignment vertical="center"/>
    </xf>
    <xf numFmtId="0" fontId="13" fillId="2" borderId="19" xfId="3" applyFont="1" applyFill="1" applyBorder="1" applyAlignment="1">
      <alignment horizontal="center" vertical="center" wrapText="1"/>
    </xf>
    <xf numFmtId="0" fontId="13" fillId="2" borderId="16" xfId="3" applyFont="1" applyFill="1" applyBorder="1" applyAlignment="1">
      <alignment horizontal="center" vertical="center" wrapText="1"/>
    </xf>
    <xf numFmtId="49" fontId="11" fillId="0" borderId="19" xfId="3" applyNumberFormat="1" applyFont="1" applyBorder="1" applyAlignment="1" applyProtection="1">
      <alignment horizontal="right" vertical="top" wrapText="1"/>
      <protection locked="0"/>
    </xf>
    <xf numFmtId="49" fontId="11" fillId="0" borderId="16" xfId="3" applyNumberFormat="1" applyFont="1" applyBorder="1" applyAlignment="1" applyProtection="1">
      <alignment horizontal="right" vertical="top" wrapText="1"/>
      <protection locked="0"/>
    </xf>
    <xf numFmtId="0" fontId="10" fillId="2" borderId="15" xfId="3" applyFont="1" applyFill="1" applyBorder="1" applyAlignment="1">
      <alignment vertical="top" wrapText="1"/>
    </xf>
    <xf numFmtId="0" fontId="11" fillId="0" borderId="8" xfId="3" applyFont="1" applyBorder="1" applyAlignment="1">
      <alignment vertical="top" wrapText="1"/>
    </xf>
    <xf numFmtId="0" fontId="10" fillId="2" borderId="15" xfId="3" applyFont="1" applyFill="1" applyBorder="1" applyAlignment="1">
      <alignment horizontal="center" vertical="center"/>
    </xf>
    <xf numFmtId="0" fontId="10" fillId="2" borderId="20" xfId="3" applyFont="1" applyFill="1" applyBorder="1" applyAlignment="1">
      <alignment horizontal="center" vertical="center"/>
    </xf>
    <xf numFmtId="0" fontId="11" fillId="0" borderId="0" xfId="3" applyFont="1" applyAlignment="1" applyProtection="1">
      <alignment vertical="top" wrapText="1"/>
      <protection locked="0"/>
    </xf>
    <xf numFmtId="0" fontId="17" fillId="2" borderId="18" xfId="3" applyFont="1" applyFill="1" applyBorder="1" applyAlignment="1">
      <alignment horizontal="left" vertical="top" wrapText="1"/>
    </xf>
    <xf numFmtId="0" fontId="18" fillId="2" borderId="10" xfId="3" applyFont="1" applyFill="1" applyBorder="1" applyAlignment="1">
      <alignment horizontal="left" vertical="top" wrapText="1"/>
    </xf>
    <xf numFmtId="0" fontId="18" fillId="2" borderId="14" xfId="3" applyFont="1" applyFill="1" applyBorder="1" applyAlignment="1">
      <alignment horizontal="left" vertical="top" wrapText="1"/>
    </xf>
    <xf numFmtId="0" fontId="10" fillId="2" borderId="19" xfId="3" applyFont="1" applyFill="1" applyBorder="1" applyAlignment="1">
      <alignment horizontal="center" vertical="center" wrapText="1"/>
    </xf>
    <xf numFmtId="0" fontId="10" fillId="2" borderId="16" xfId="3" applyFont="1" applyFill="1" applyBorder="1" applyAlignment="1">
      <alignment horizontal="center" vertical="center" wrapText="1"/>
    </xf>
    <xf numFmtId="49" fontId="16" fillId="6" borderId="1" xfId="0" quotePrefix="1" applyNumberFormat="1" applyFont="1" applyFill="1" applyBorder="1" applyAlignment="1" applyProtection="1">
      <alignment horizontal="left" vertical="center"/>
      <protection locked="0"/>
    </xf>
    <xf numFmtId="0" fontId="10" fillId="2" borderId="12" xfId="3" applyFont="1" applyFill="1" applyBorder="1" applyAlignment="1">
      <alignment horizontal="right"/>
    </xf>
    <xf numFmtId="0" fontId="10" fillId="2" borderId="8" xfId="3" applyFont="1" applyFill="1" applyBorder="1" applyAlignment="1">
      <alignment horizontal="right"/>
    </xf>
    <xf numFmtId="0" fontId="10" fillId="3" borderId="15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vertical="top"/>
    </xf>
    <xf numFmtId="0" fontId="11" fillId="3" borderId="20" xfId="0" applyFont="1" applyFill="1" applyBorder="1" applyAlignment="1">
      <alignment vertical="top"/>
    </xf>
    <xf numFmtId="0" fontId="16" fillId="6" borderId="19" xfId="0" applyFont="1" applyFill="1" applyBorder="1" applyAlignment="1">
      <alignment vertical="center" wrapText="1"/>
    </xf>
    <xf numFmtId="0" fontId="16" fillId="6" borderId="16" xfId="0" applyFont="1" applyFill="1" applyBorder="1" applyAlignment="1">
      <alignment vertical="center" wrapText="1"/>
    </xf>
    <xf numFmtId="0" fontId="16" fillId="6" borderId="1" xfId="0" applyFont="1" applyFill="1" applyBorder="1" applyAlignment="1" applyProtection="1">
      <alignment horizontal="left" vertical="center" wrapText="1"/>
      <protection hidden="1"/>
    </xf>
    <xf numFmtId="0" fontId="16" fillId="6" borderId="1" xfId="0" applyFont="1" applyFill="1" applyBorder="1" applyAlignment="1" applyProtection="1">
      <alignment horizontal="left" vertical="center"/>
      <protection hidden="1"/>
    </xf>
    <xf numFmtId="0" fontId="10" fillId="2" borderId="19" xfId="0" applyFont="1" applyFill="1" applyBorder="1" applyAlignment="1">
      <alignment wrapText="1"/>
    </xf>
    <xf numFmtId="0" fontId="11" fillId="0" borderId="16" xfId="0" applyFont="1" applyBorder="1" applyAlignment="1">
      <alignment wrapText="1"/>
    </xf>
    <xf numFmtId="0" fontId="10" fillId="2" borderId="11" xfId="0" applyFont="1" applyFill="1" applyBorder="1" applyAlignment="1">
      <alignment vertical="center" wrapText="1"/>
    </xf>
    <xf numFmtId="0" fontId="10" fillId="0" borderId="17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20" fillId="6" borderId="19" xfId="0" applyFont="1" applyFill="1" applyBorder="1" applyAlignment="1">
      <alignment horizontal="left" vertical="center"/>
    </xf>
    <xf numFmtId="0" fontId="20" fillId="6" borderId="16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wrapText="1"/>
    </xf>
    <xf numFmtId="0" fontId="11" fillId="4" borderId="17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zoomScale="90" zoomScaleNormal="90" zoomScalePageLayoutView="84" workbookViewId="0">
      <selection activeCell="B11" sqref="B11"/>
    </sheetView>
  </sheetViews>
  <sheetFormatPr defaultColWidth="9.140625" defaultRowHeight="15" x14ac:dyDescent="0.3"/>
  <cols>
    <col min="1" max="1" width="31.42578125" style="47" customWidth="1"/>
    <col min="2" max="2" width="18.85546875" style="47" customWidth="1"/>
    <col min="3" max="3" width="6.7109375" style="47" bestFit="1" customWidth="1"/>
    <col min="4" max="4" width="14.140625" style="47" customWidth="1"/>
    <col min="5" max="5" width="14.5703125" style="47" customWidth="1"/>
    <col min="6" max="6" width="19.7109375" style="47" customWidth="1"/>
    <col min="7" max="7" width="9.140625" style="47" customWidth="1"/>
    <col min="8" max="10" width="15.7109375" style="47" customWidth="1"/>
    <col min="11" max="11" width="15.85546875" style="47" customWidth="1"/>
    <col min="12" max="12" width="19.28515625" style="47" customWidth="1"/>
    <col min="13" max="16384" width="9.140625" style="6"/>
  </cols>
  <sheetData>
    <row r="1" spans="1:16" ht="16.5" x14ac:dyDescent="0.3">
      <c r="A1" s="103" t="s">
        <v>111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6" s="3" customFormat="1" ht="26.25" customHeight="1" x14ac:dyDescent="0.3">
      <c r="A2" s="60" t="s">
        <v>57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2"/>
      <c r="N2" s="2"/>
      <c r="O2" s="2"/>
    </row>
    <row r="3" spans="1:16" s="3" customFormat="1" ht="26.25" customHeight="1" x14ac:dyDescent="0.3">
      <c r="A3" s="6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2"/>
      <c r="N3" s="2"/>
      <c r="O3" s="2"/>
    </row>
    <row r="4" spans="1:16" s="3" customFormat="1" ht="26.25" customHeight="1" x14ac:dyDescent="0.3">
      <c r="A4" s="60" t="s">
        <v>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2"/>
      <c r="N4" s="2"/>
      <c r="O4" s="2"/>
    </row>
    <row r="5" spans="1:16" s="3" customFormat="1" ht="15" customHeight="1" thickBot="1" x14ac:dyDescent="0.3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2"/>
      <c r="N5" s="2"/>
      <c r="O5" s="2"/>
    </row>
    <row r="6" spans="1:16" s="5" customFormat="1" ht="16.5" thickBot="1" x14ac:dyDescent="0.35">
      <c r="A6" s="111" t="s">
        <v>62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3"/>
      <c r="M6" s="4"/>
      <c r="N6" s="4"/>
      <c r="O6" s="4"/>
      <c r="P6" s="4"/>
    </row>
    <row r="7" spans="1:16" s="5" customFormat="1" ht="15.75" customHeight="1" thickBot="1" x14ac:dyDescent="0.35">
      <c r="A7" s="11"/>
      <c r="B7" s="11"/>
      <c r="C7" s="11"/>
      <c r="D7" s="11"/>
      <c r="E7" s="12"/>
      <c r="F7" s="12"/>
      <c r="G7" s="12"/>
      <c r="H7" s="12"/>
      <c r="I7" s="12"/>
      <c r="J7" s="12"/>
      <c r="K7" s="12"/>
      <c r="L7" s="13"/>
      <c r="M7" s="4"/>
      <c r="N7" s="4"/>
      <c r="O7" s="4"/>
      <c r="P7" s="4"/>
    </row>
    <row r="8" spans="1:16" s="5" customFormat="1" ht="15.75" thickBot="1" x14ac:dyDescent="0.35">
      <c r="A8" s="114" t="s">
        <v>2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4"/>
      <c r="N8" s="4"/>
      <c r="O8" s="4"/>
      <c r="P8" s="4"/>
    </row>
    <row r="9" spans="1:16" s="5" customFormat="1" ht="78" customHeight="1" x14ac:dyDescent="0.3">
      <c r="A9" s="15" t="s">
        <v>46</v>
      </c>
      <c r="B9" s="16" t="s">
        <v>3</v>
      </c>
      <c r="C9" s="17" t="s">
        <v>4</v>
      </c>
      <c r="D9" s="16" t="s">
        <v>64</v>
      </c>
      <c r="E9" s="16" t="s">
        <v>58</v>
      </c>
      <c r="F9" s="117" t="s">
        <v>5</v>
      </c>
      <c r="G9" s="118"/>
      <c r="H9" s="16" t="s">
        <v>6</v>
      </c>
      <c r="I9" s="16" t="s">
        <v>7</v>
      </c>
      <c r="J9" s="16" t="s">
        <v>8</v>
      </c>
      <c r="K9" s="16" t="s">
        <v>9</v>
      </c>
      <c r="L9" s="18" t="s">
        <v>10</v>
      </c>
    </row>
    <row r="10" spans="1:16" s="5" customFormat="1" x14ac:dyDescent="0.3">
      <c r="A10" s="19"/>
      <c r="B10" s="20"/>
      <c r="C10" s="21"/>
      <c r="D10" s="21"/>
      <c r="E10" s="22"/>
      <c r="F10" s="108"/>
      <c r="G10" s="109"/>
      <c r="H10" s="23">
        <f>F10*E10</f>
        <v>0</v>
      </c>
      <c r="I10" s="24">
        <f>H10*12</f>
        <v>0</v>
      </c>
      <c r="J10" s="24">
        <f>H10*0.338</f>
        <v>0</v>
      </c>
      <c r="K10" s="25">
        <f>J10*12</f>
        <v>0</v>
      </c>
      <c r="L10" s="26">
        <f>I10+K10</f>
        <v>0</v>
      </c>
    </row>
    <row r="11" spans="1:16" x14ac:dyDescent="0.3">
      <c r="A11" s="27"/>
      <c r="B11" s="28"/>
      <c r="C11" s="21"/>
      <c r="D11" s="21"/>
      <c r="E11" s="22"/>
      <c r="F11" s="108"/>
      <c r="G11" s="109"/>
      <c r="H11" s="23">
        <f t="shared" ref="H11:H15" si="0">F11*E11</f>
        <v>0</v>
      </c>
      <c r="I11" s="24">
        <f t="shared" ref="I11:I15" si="1">H11*12</f>
        <v>0</v>
      </c>
      <c r="J11" s="24">
        <f t="shared" ref="J11:J14" si="2">H11*0.338</f>
        <v>0</v>
      </c>
      <c r="K11" s="25">
        <f t="shared" ref="K11:K15" si="3">J11*12</f>
        <v>0</v>
      </c>
      <c r="L11" s="26">
        <f t="shared" ref="L11:L15" si="4">I11+K11</f>
        <v>0</v>
      </c>
    </row>
    <row r="12" spans="1:16" x14ac:dyDescent="0.3">
      <c r="A12" s="27"/>
      <c r="B12" s="28"/>
      <c r="C12" s="21"/>
      <c r="D12" s="21"/>
      <c r="E12" s="22"/>
      <c r="F12" s="108"/>
      <c r="G12" s="109"/>
      <c r="H12" s="23">
        <f t="shared" si="0"/>
        <v>0</v>
      </c>
      <c r="I12" s="24">
        <f t="shared" si="1"/>
        <v>0</v>
      </c>
      <c r="J12" s="24">
        <f t="shared" si="2"/>
        <v>0</v>
      </c>
      <c r="K12" s="25">
        <f t="shared" si="3"/>
        <v>0</v>
      </c>
      <c r="L12" s="26">
        <f t="shared" si="4"/>
        <v>0</v>
      </c>
    </row>
    <row r="13" spans="1:16" x14ac:dyDescent="0.3">
      <c r="A13" s="29"/>
      <c r="B13" s="28"/>
      <c r="C13" s="21"/>
      <c r="D13" s="21"/>
      <c r="E13" s="22"/>
      <c r="F13" s="108"/>
      <c r="G13" s="109"/>
      <c r="H13" s="23">
        <f t="shared" si="0"/>
        <v>0</v>
      </c>
      <c r="I13" s="24">
        <f t="shared" si="1"/>
        <v>0</v>
      </c>
      <c r="J13" s="24">
        <f t="shared" si="2"/>
        <v>0</v>
      </c>
      <c r="K13" s="25">
        <f t="shared" si="3"/>
        <v>0</v>
      </c>
      <c r="L13" s="26">
        <f t="shared" si="4"/>
        <v>0</v>
      </c>
    </row>
    <row r="14" spans="1:16" x14ac:dyDescent="0.3">
      <c r="A14" s="27"/>
      <c r="B14" s="28"/>
      <c r="C14" s="21"/>
      <c r="D14" s="21"/>
      <c r="E14" s="22"/>
      <c r="F14" s="108"/>
      <c r="G14" s="109"/>
      <c r="H14" s="23">
        <f t="shared" si="0"/>
        <v>0</v>
      </c>
      <c r="I14" s="24">
        <f t="shared" si="1"/>
        <v>0</v>
      </c>
      <c r="J14" s="24">
        <f t="shared" si="2"/>
        <v>0</v>
      </c>
      <c r="K14" s="25">
        <f t="shared" si="3"/>
        <v>0</v>
      </c>
      <c r="L14" s="26">
        <f t="shared" si="4"/>
        <v>0</v>
      </c>
    </row>
    <row r="15" spans="1:16" ht="15.75" thickBot="1" x14ac:dyDescent="0.35">
      <c r="A15" s="27"/>
      <c r="B15" s="28"/>
      <c r="C15" s="21"/>
      <c r="D15" s="21"/>
      <c r="E15" s="22"/>
      <c r="F15" s="108"/>
      <c r="G15" s="109"/>
      <c r="H15" s="23">
        <f t="shared" si="0"/>
        <v>0</v>
      </c>
      <c r="I15" s="24">
        <f t="shared" si="1"/>
        <v>0</v>
      </c>
      <c r="J15" s="30">
        <f>H15*0.338</f>
        <v>0</v>
      </c>
      <c r="K15" s="31">
        <f t="shared" si="3"/>
        <v>0</v>
      </c>
      <c r="L15" s="26">
        <f t="shared" si="4"/>
        <v>0</v>
      </c>
    </row>
    <row r="16" spans="1:16" ht="16.5" customHeight="1" thickBot="1" x14ac:dyDescent="0.35">
      <c r="A16" s="121" t="s">
        <v>11</v>
      </c>
      <c r="B16" s="122"/>
      <c r="C16" s="61">
        <f>SUM(C10:C15)</f>
        <v>0</v>
      </c>
      <c r="D16" s="63" t="s">
        <v>12</v>
      </c>
      <c r="E16" s="64">
        <f>SUM(E10:E15)</f>
        <v>0</v>
      </c>
      <c r="F16" s="123" t="s">
        <v>12</v>
      </c>
      <c r="G16" s="124"/>
      <c r="H16" s="32">
        <f>SUM(H10:H15)</f>
        <v>0</v>
      </c>
      <c r="I16" s="33">
        <f>SUM(I10:I15)</f>
        <v>0</v>
      </c>
      <c r="J16" s="34">
        <f>SUM(J10:J15)</f>
        <v>0</v>
      </c>
      <c r="K16" s="35">
        <f>SUM(K10:K15)</f>
        <v>0</v>
      </c>
      <c r="L16" s="35">
        <f>SUM(L10:L15)</f>
        <v>0</v>
      </c>
    </row>
    <row r="17" spans="1:12" x14ac:dyDescent="0.3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ht="15.75" thickBot="1" x14ac:dyDescent="0.3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ht="15.75" thickBot="1" x14ac:dyDescent="0.35">
      <c r="A19" s="126" t="s">
        <v>13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</row>
    <row r="20" spans="1:12" s="5" customFormat="1" ht="96.75" customHeight="1" x14ac:dyDescent="0.3">
      <c r="A20" s="15" t="s">
        <v>46</v>
      </c>
      <c r="B20" s="16" t="s">
        <v>3</v>
      </c>
      <c r="C20" s="17" t="s">
        <v>4</v>
      </c>
      <c r="D20" s="17"/>
      <c r="E20" s="16" t="s">
        <v>59</v>
      </c>
      <c r="F20" s="16" t="s">
        <v>45</v>
      </c>
      <c r="G20" s="16" t="s">
        <v>55</v>
      </c>
      <c r="H20" s="16" t="s">
        <v>14</v>
      </c>
      <c r="I20" s="16" t="s">
        <v>56</v>
      </c>
      <c r="J20" s="16" t="s">
        <v>8</v>
      </c>
      <c r="K20" s="16" t="s">
        <v>9</v>
      </c>
      <c r="L20" s="16" t="s">
        <v>15</v>
      </c>
    </row>
    <row r="21" spans="1:12" s="5" customFormat="1" x14ac:dyDescent="0.3">
      <c r="A21" s="29"/>
      <c r="B21" s="20"/>
      <c r="C21" s="21"/>
      <c r="D21" s="37"/>
      <c r="E21" s="38"/>
      <c r="F21" s="39"/>
      <c r="G21" s="40"/>
      <c r="H21" s="41"/>
      <c r="I21" s="24">
        <f>H21*G21</f>
        <v>0</v>
      </c>
      <c r="J21" s="42">
        <f>H21*0.338</f>
        <v>0</v>
      </c>
      <c r="K21" s="43">
        <f>J21*G21</f>
        <v>0</v>
      </c>
      <c r="L21" s="26">
        <f>I21+K21</f>
        <v>0</v>
      </c>
    </row>
    <row r="22" spans="1:12" x14ac:dyDescent="0.3">
      <c r="A22" s="27"/>
      <c r="B22" s="28"/>
      <c r="C22" s="21"/>
      <c r="D22" s="37"/>
      <c r="E22" s="38"/>
      <c r="F22" s="39"/>
      <c r="G22" s="40"/>
      <c r="H22" s="41"/>
      <c r="I22" s="24">
        <f t="shared" ref="I22:I33" si="5">H22*G22</f>
        <v>0</v>
      </c>
      <c r="J22" s="42">
        <f t="shared" ref="J22:J33" si="6">H22*0.338</f>
        <v>0</v>
      </c>
      <c r="K22" s="43">
        <f t="shared" ref="K22:K33" si="7">J22*G22</f>
        <v>0</v>
      </c>
      <c r="L22" s="26">
        <f t="shared" ref="L22:L33" si="8">I22+K22</f>
        <v>0</v>
      </c>
    </row>
    <row r="23" spans="1:12" x14ac:dyDescent="0.3">
      <c r="A23" s="27"/>
      <c r="B23" s="28"/>
      <c r="C23" s="21"/>
      <c r="D23" s="37"/>
      <c r="E23" s="38"/>
      <c r="F23" s="39"/>
      <c r="G23" s="40"/>
      <c r="H23" s="41"/>
      <c r="I23" s="24">
        <f t="shared" si="5"/>
        <v>0</v>
      </c>
      <c r="J23" s="42">
        <f t="shared" si="6"/>
        <v>0</v>
      </c>
      <c r="K23" s="43">
        <f t="shared" si="7"/>
        <v>0</v>
      </c>
      <c r="L23" s="26">
        <f t="shared" si="8"/>
        <v>0</v>
      </c>
    </row>
    <row r="24" spans="1:12" x14ac:dyDescent="0.3">
      <c r="A24" s="27"/>
      <c r="B24" s="28"/>
      <c r="C24" s="21"/>
      <c r="D24" s="37"/>
      <c r="E24" s="38"/>
      <c r="F24" s="39"/>
      <c r="G24" s="40"/>
      <c r="H24" s="41"/>
      <c r="I24" s="24">
        <f t="shared" si="5"/>
        <v>0</v>
      </c>
      <c r="J24" s="42">
        <f t="shared" si="6"/>
        <v>0</v>
      </c>
      <c r="K24" s="43">
        <f t="shared" si="7"/>
        <v>0</v>
      </c>
      <c r="L24" s="26">
        <f t="shared" si="8"/>
        <v>0</v>
      </c>
    </row>
    <row r="25" spans="1:12" x14ac:dyDescent="0.3">
      <c r="A25" s="27"/>
      <c r="B25" s="28"/>
      <c r="C25" s="21"/>
      <c r="D25" s="37"/>
      <c r="E25" s="38"/>
      <c r="F25" s="39"/>
      <c r="G25" s="40"/>
      <c r="H25" s="41"/>
      <c r="I25" s="24">
        <f t="shared" si="5"/>
        <v>0</v>
      </c>
      <c r="J25" s="42">
        <f t="shared" si="6"/>
        <v>0</v>
      </c>
      <c r="K25" s="43">
        <f t="shared" si="7"/>
        <v>0</v>
      </c>
      <c r="L25" s="26">
        <f t="shared" si="8"/>
        <v>0</v>
      </c>
    </row>
    <row r="26" spans="1:12" x14ac:dyDescent="0.3">
      <c r="A26" s="27"/>
      <c r="B26" s="28"/>
      <c r="C26" s="21"/>
      <c r="D26" s="37"/>
      <c r="E26" s="38"/>
      <c r="F26" s="39"/>
      <c r="G26" s="40"/>
      <c r="H26" s="41"/>
      <c r="I26" s="24">
        <f t="shared" si="5"/>
        <v>0</v>
      </c>
      <c r="J26" s="42">
        <f t="shared" si="6"/>
        <v>0</v>
      </c>
      <c r="K26" s="43">
        <f t="shared" si="7"/>
        <v>0</v>
      </c>
      <c r="L26" s="26">
        <f t="shared" si="8"/>
        <v>0</v>
      </c>
    </row>
    <row r="27" spans="1:12" x14ac:dyDescent="0.3">
      <c r="A27" s="27"/>
      <c r="B27" s="28"/>
      <c r="C27" s="21"/>
      <c r="D27" s="37"/>
      <c r="E27" s="38"/>
      <c r="F27" s="39"/>
      <c r="G27" s="40"/>
      <c r="H27" s="41"/>
      <c r="I27" s="24">
        <f t="shared" si="5"/>
        <v>0</v>
      </c>
      <c r="J27" s="42">
        <f t="shared" si="6"/>
        <v>0</v>
      </c>
      <c r="K27" s="43">
        <f t="shared" si="7"/>
        <v>0</v>
      </c>
      <c r="L27" s="26">
        <f t="shared" si="8"/>
        <v>0</v>
      </c>
    </row>
    <row r="28" spans="1:12" x14ac:dyDescent="0.3">
      <c r="A28" s="27"/>
      <c r="B28" s="28"/>
      <c r="C28" s="21"/>
      <c r="D28" s="37"/>
      <c r="E28" s="38"/>
      <c r="F28" s="39"/>
      <c r="G28" s="40"/>
      <c r="H28" s="41"/>
      <c r="I28" s="24">
        <f t="shared" si="5"/>
        <v>0</v>
      </c>
      <c r="J28" s="42">
        <f t="shared" si="6"/>
        <v>0</v>
      </c>
      <c r="K28" s="43">
        <f t="shared" si="7"/>
        <v>0</v>
      </c>
      <c r="L28" s="26">
        <f t="shared" si="8"/>
        <v>0</v>
      </c>
    </row>
    <row r="29" spans="1:12" x14ac:dyDescent="0.3">
      <c r="A29" s="27"/>
      <c r="B29" s="28"/>
      <c r="C29" s="21"/>
      <c r="D29" s="37"/>
      <c r="E29" s="38"/>
      <c r="F29" s="39"/>
      <c r="G29" s="40"/>
      <c r="H29" s="41"/>
      <c r="I29" s="24">
        <f t="shared" si="5"/>
        <v>0</v>
      </c>
      <c r="J29" s="42">
        <f t="shared" si="6"/>
        <v>0</v>
      </c>
      <c r="K29" s="43">
        <f t="shared" si="7"/>
        <v>0</v>
      </c>
      <c r="L29" s="26">
        <f t="shared" si="8"/>
        <v>0</v>
      </c>
    </row>
    <row r="30" spans="1:12" x14ac:dyDescent="0.3">
      <c r="A30" s="27"/>
      <c r="B30" s="28"/>
      <c r="C30" s="21"/>
      <c r="D30" s="37"/>
      <c r="E30" s="38"/>
      <c r="F30" s="39"/>
      <c r="G30" s="40"/>
      <c r="H30" s="41"/>
      <c r="I30" s="24">
        <f t="shared" si="5"/>
        <v>0</v>
      </c>
      <c r="J30" s="42">
        <f t="shared" si="6"/>
        <v>0</v>
      </c>
      <c r="K30" s="43">
        <f t="shared" si="7"/>
        <v>0</v>
      </c>
      <c r="L30" s="26">
        <f t="shared" si="8"/>
        <v>0</v>
      </c>
    </row>
    <row r="31" spans="1:12" x14ac:dyDescent="0.3">
      <c r="A31" s="29"/>
      <c r="B31" s="28"/>
      <c r="C31" s="21"/>
      <c r="D31" s="37"/>
      <c r="E31" s="38"/>
      <c r="F31" s="39"/>
      <c r="G31" s="40"/>
      <c r="H31" s="41"/>
      <c r="I31" s="24">
        <f t="shared" si="5"/>
        <v>0</v>
      </c>
      <c r="J31" s="42">
        <f t="shared" si="6"/>
        <v>0</v>
      </c>
      <c r="K31" s="43">
        <f t="shared" si="7"/>
        <v>0</v>
      </c>
      <c r="L31" s="26">
        <f t="shared" si="8"/>
        <v>0</v>
      </c>
    </row>
    <row r="32" spans="1:12" x14ac:dyDescent="0.3">
      <c r="A32" s="27"/>
      <c r="B32" s="28"/>
      <c r="C32" s="21"/>
      <c r="D32" s="37"/>
      <c r="E32" s="38"/>
      <c r="F32" s="39"/>
      <c r="G32" s="40"/>
      <c r="H32" s="41"/>
      <c r="I32" s="24">
        <f t="shared" si="5"/>
        <v>0</v>
      </c>
      <c r="J32" s="42">
        <f t="shared" si="6"/>
        <v>0</v>
      </c>
      <c r="K32" s="43">
        <f t="shared" si="7"/>
        <v>0</v>
      </c>
      <c r="L32" s="26">
        <f t="shared" si="8"/>
        <v>0</v>
      </c>
    </row>
    <row r="33" spans="1:12" ht="15.75" thickBot="1" x14ac:dyDescent="0.35">
      <c r="A33" s="27"/>
      <c r="B33" s="28"/>
      <c r="C33" s="21"/>
      <c r="D33" s="37"/>
      <c r="E33" s="38"/>
      <c r="F33" s="39"/>
      <c r="G33" s="40"/>
      <c r="H33" s="41"/>
      <c r="I33" s="30">
        <f t="shared" si="5"/>
        <v>0</v>
      </c>
      <c r="J33" s="42">
        <f t="shared" si="6"/>
        <v>0</v>
      </c>
      <c r="K33" s="43">
        <f t="shared" si="7"/>
        <v>0</v>
      </c>
      <c r="L33" s="26">
        <f t="shared" si="8"/>
        <v>0</v>
      </c>
    </row>
    <row r="34" spans="1:12" ht="15.75" thickBot="1" x14ac:dyDescent="0.35">
      <c r="A34" s="121" t="s">
        <v>11</v>
      </c>
      <c r="B34" s="122"/>
      <c r="C34" s="61">
        <f>SUM(C21:C33)</f>
        <v>0</v>
      </c>
      <c r="D34" s="61" t="s">
        <v>12</v>
      </c>
      <c r="E34" s="62" t="s">
        <v>12</v>
      </c>
      <c r="F34" s="62" t="s">
        <v>12</v>
      </c>
      <c r="G34" s="44">
        <f>SUM(G21:G33)</f>
        <v>0</v>
      </c>
      <c r="H34" s="45">
        <f>SUM(H21:H33)</f>
        <v>0</v>
      </c>
      <c r="I34" s="46">
        <f>SUM(I21:I33)</f>
        <v>0</v>
      </c>
      <c r="J34" s="46">
        <f t="shared" ref="J34:L34" si="9">SUM(J21:J33)</f>
        <v>0</v>
      </c>
      <c r="K34" s="46">
        <f t="shared" si="9"/>
        <v>0</v>
      </c>
      <c r="L34" s="46">
        <f t="shared" si="9"/>
        <v>0</v>
      </c>
    </row>
    <row r="35" spans="1:12" x14ac:dyDescent="0.3">
      <c r="A35" s="36"/>
    </row>
    <row r="36" spans="1:12" ht="15.75" thickBot="1" x14ac:dyDescent="0.35"/>
    <row r="37" spans="1:12" ht="15.75" customHeight="1" thickBot="1" x14ac:dyDescent="0.35">
      <c r="A37" s="104" t="s">
        <v>16</v>
      </c>
      <c r="B37" s="105"/>
      <c r="C37" s="105"/>
      <c r="D37" s="105"/>
      <c r="E37" s="105"/>
      <c r="F37" s="105"/>
      <c r="G37" s="105"/>
      <c r="H37" s="105"/>
      <c r="I37" s="106"/>
      <c r="J37" s="6"/>
      <c r="K37" s="6"/>
      <c r="L37" s="6"/>
    </row>
    <row r="38" spans="1:12" s="5" customFormat="1" ht="51" x14ac:dyDescent="0.3">
      <c r="A38" s="15" t="s">
        <v>46</v>
      </c>
      <c r="B38" s="16" t="s">
        <v>3</v>
      </c>
      <c r="C38" s="17" t="s">
        <v>4</v>
      </c>
      <c r="D38" s="17"/>
      <c r="E38" s="16" t="s">
        <v>60</v>
      </c>
      <c r="F38" s="16" t="s">
        <v>45</v>
      </c>
      <c r="G38" s="129" t="s">
        <v>17</v>
      </c>
      <c r="H38" s="130"/>
      <c r="I38" s="16" t="s">
        <v>18</v>
      </c>
      <c r="J38" s="14"/>
      <c r="K38" s="14"/>
      <c r="L38" s="14"/>
    </row>
    <row r="39" spans="1:12" s="5" customFormat="1" x14ac:dyDescent="0.3">
      <c r="A39" s="29"/>
      <c r="B39" s="48"/>
      <c r="C39" s="49"/>
      <c r="D39" s="50"/>
      <c r="E39" s="38"/>
      <c r="F39" s="39"/>
      <c r="G39" s="119"/>
      <c r="H39" s="120"/>
      <c r="I39" s="51">
        <f>E39*G39</f>
        <v>0</v>
      </c>
      <c r="J39" s="47"/>
      <c r="K39" s="47"/>
      <c r="L39" s="47"/>
    </row>
    <row r="40" spans="1:12" x14ac:dyDescent="0.3">
      <c r="A40" s="52"/>
      <c r="B40" s="29"/>
      <c r="C40" s="49"/>
      <c r="D40" s="50"/>
      <c r="E40" s="38"/>
      <c r="F40" s="39"/>
      <c r="G40" s="119"/>
      <c r="H40" s="120"/>
      <c r="I40" s="51">
        <f t="shared" ref="I40:I51" si="10">E40*G40</f>
        <v>0</v>
      </c>
    </row>
    <row r="41" spans="1:12" x14ac:dyDescent="0.3">
      <c r="A41" s="52"/>
      <c r="B41" s="29"/>
      <c r="C41" s="49"/>
      <c r="D41" s="50"/>
      <c r="E41" s="38"/>
      <c r="F41" s="39"/>
      <c r="G41" s="119"/>
      <c r="H41" s="120"/>
      <c r="I41" s="51">
        <f t="shared" si="10"/>
        <v>0</v>
      </c>
    </row>
    <row r="42" spans="1:12" x14ac:dyDescent="0.3">
      <c r="A42" s="52"/>
      <c r="B42" s="29"/>
      <c r="C42" s="49"/>
      <c r="D42" s="50"/>
      <c r="E42" s="38"/>
      <c r="F42" s="39"/>
      <c r="G42" s="119"/>
      <c r="H42" s="120"/>
      <c r="I42" s="51">
        <f t="shared" si="10"/>
        <v>0</v>
      </c>
    </row>
    <row r="43" spans="1:12" x14ac:dyDescent="0.3">
      <c r="A43" s="52"/>
      <c r="B43" s="29"/>
      <c r="C43" s="49"/>
      <c r="D43" s="50"/>
      <c r="E43" s="38"/>
      <c r="F43" s="39"/>
      <c r="G43" s="119"/>
      <c r="H43" s="120"/>
      <c r="I43" s="51">
        <f t="shared" si="10"/>
        <v>0</v>
      </c>
    </row>
    <row r="44" spans="1:12" x14ac:dyDescent="0.3">
      <c r="A44" s="52"/>
      <c r="B44" s="29"/>
      <c r="C44" s="49"/>
      <c r="D44" s="50"/>
      <c r="E44" s="38"/>
      <c r="F44" s="39"/>
      <c r="G44" s="119"/>
      <c r="H44" s="120"/>
      <c r="I44" s="51">
        <f t="shared" si="10"/>
        <v>0</v>
      </c>
    </row>
    <row r="45" spans="1:12" x14ac:dyDescent="0.3">
      <c r="A45" s="52"/>
      <c r="B45" s="29"/>
      <c r="C45" s="49"/>
      <c r="D45" s="50"/>
      <c r="E45" s="38"/>
      <c r="F45" s="39"/>
      <c r="G45" s="119"/>
      <c r="H45" s="120"/>
      <c r="I45" s="51">
        <f t="shared" si="10"/>
        <v>0</v>
      </c>
    </row>
    <row r="46" spans="1:12" ht="18" customHeight="1" x14ac:dyDescent="0.3">
      <c r="A46" s="52"/>
      <c r="B46" s="29"/>
      <c r="C46" s="49"/>
      <c r="D46" s="50"/>
      <c r="E46" s="38"/>
      <c r="F46" s="39"/>
      <c r="G46" s="119"/>
      <c r="H46" s="120"/>
      <c r="I46" s="51">
        <f t="shared" si="10"/>
        <v>0</v>
      </c>
    </row>
    <row r="47" spans="1:12" x14ac:dyDescent="0.3">
      <c r="A47" s="52"/>
      <c r="B47" s="29"/>
      <c r="C47" s="49"/>
      <c r="D47" s="50"/>
      <c r="E47" s="38"/>
      <c r="F47" s="39"/>
      <c r="G47" s="119"/>
      <c r="H47" s="120"/>
      <c r="I47" s="51">
        <f t="shared" si="10"/>
        <v>0</v>
      </c>
    </row>
    <row r="48" spans="1:12" x14ac:dyDescent="0.3">
      <c r="A48" s="52"/>
      <c r="B48" s="29"/>
      <c r="C48" s="49"/>
      <c r="D48" s="50"/>
      <c r="E48" s="38"/>
      <c r="F48" s="39"/>
      <c r="G48" s="119"/>
      <c r="H48" s="120"/>
      <c r="I48" s="51">
        <f t="shared" si="10"/>
        <v>0</v>
      </c>
    </row>
    <row r="49" spans="1:9" x14ac:dyDescent="0.3">
      <c r="A49" s="29"/>
      <c r="B49" s="29"/>
      <c r="C49" s="49"/>
      <c r="D49" s="50"/>
      <c r="E49" s="38"/>
      <c r="F49" s="39"/>
      <c r="G49" s="119"/>
      <c r="H49" s="120"/>
      <c r="I49" s="51">
        <f t="shared" si="10"/>
        <v>0</v>
      </c>
    </row>
    <row r="50" spans="1:9" x14ac:dyDescent="0.3">
      <c r="A50" s="52"/>
      <c r="B50" s="29"/>
      <c r="C50" s="49"/>
      <c r="D50" s="50"/>
      <c r="E50" s="38"/>
      <c r="F50" s="39"/>
      <c r="G50" s="119"/>
      <c r="H50" s="120"/>
      <c r="I50" s="51">
        <f t="shared" si="10"/>
        <v>0</v>
      </c>
    </row>
    <row r="51" spans="1:9" ht="15.75" thickBot="1" x14ac:dyDescent="0.35">
      <c r="A51" s="53"/>
      <c r="B51" s="54"/>
      <c r="C51" s="55"/>
      <c r="D51" s="56"/>
      <c r="E51" s="57"/>
      <c r="F51" s="58"/>
      <c r="G51" s="119"/>
      <c r="H51" s="120"/>
      <c r="I51" s="51">
        <f t="shared" si="10"/>
        <v>0</v>
      </c>
    </row>
    <row r="52" spans="1:9" ht="16.5" customHeight="1" thickBot="1" x14ac:dyDescent="0.35">
      <c r="A52" s="121" t="s">
        <v>11</v>
      </c>
      <c r="B52" s="122"/>
      <c r="C52" s="61">
        <f>SUM(C39:C51)</f>
        <v>0</v>
      </c>
      <c r="D52" s="61" t="s">
        <v>12</v>
      </c>
      <c r="E52" s="62" t="s">
        <v>12</v>
      </c>
      <c r="F52" s="62" t="s">
        <v>12</v>
      </c>
      <c r="G52" s="132" t="s">
        <v>12</v>
      </c>
      <c r="H52" s="133"/>
      <c r="I52" s="59">
        <f>SUM(I39:I51)</f>
        <v>0</v>
      </c>
    </row>
    <row r="53" spans="1:9" x14ac:dyDescent="0.3">
      <c r="A53" s="36"/>
    </row>
    <row r="54" spans="1:9" x14ac:dyDescent="0.3">
      <c r="A54" s="65" t="s">
        <v>112</v>
      </c>
      <c r="B54" s="107"/>
      <c r="C54" s="107"/>
      <c r="D54" s="107"/>
      <c r="E54" s="107"/>
    </row>
    <row r="55" spans="1:9" x14ac:dyDescent="0.3">
      <c r="A55" s="65" t="s">
        <v>113</v>
      </c>
      <c r="B55" s="107"/>
      <c r="C55" s="107"/>
      <c r="D55" s="107"/>
      <c r="E55" s="107"/>
    </row>
  </sheetData>
  <sheetProtection formatRows="0" insertRows="0" selectLockedCells="1"/>
  <mergeCells count="37">
    <mergeCell ref="B4:L4"/>
    <mergeCell ref="G50:H50"/>
    <mergeCell ref="G51:H51"/>
    <mergeCell ref="A52:B52"/>
    <mergeCell ref="G52:H52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A16:B16"/>
    <mergeCell ref="F16:G16"/>
    <mergeCell ref="A17:L17"/>
    <mergeCell ref="A19:L19"/>
    <mergeCell ref="A34:B34"/>
    <mergeCell ref="A1:L1"/>
    <mergeCell ref="A37:I37"/>
    <mergeCell ref="B54:E54"/>
    <mergeCell ref="B55:E55"/>
    <mergeCell ref="F10:G10"/>
    <mergeCell ref="B2:L2"/>
    <mergeCell ref="B3:L3"/>
    <mergeCell ref="A6:L6"/>
    <mergeCell ref="A8:L8"/>
    <mergeCell ref="F9:G9"/>
    <mergeCell ref="F15:G15"/>
    <mergeCell ref="F11:G11"/>
    <mergeCell ref="F12:G12"/>
    <mergeCell ref="F13:G13"/>
    <mergeCell ref="F14:G14"/>
    <mergeCell ref="G43:H43"/>
  </mergeCells>
  <pageMargins left="0.31496062992125984" right="0.31496062992125984" top="0.78740157480314965" bottom="0.39370078740157483" header="0.31496062992125984" footer="0.31496062992125984"/>
  <pageSetup paperSize="9" scale="50" fitToHeight="10" orientation="portrait" r:id="rId1"/>
  <headerFooter>
    <oddHeader>&amp;LStatutární město Ostrava
odbor sociálních věcí a zdravotnictví
oblast &amp;"Arial CE,Tučné"Protidrogová prevence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H29"/>
  <sheetViews>
    <sheetView tabSelected="1" zoomScaleNormal="100" zoomScalePageLayoutView="90" workbookViewId="0">
      <selection activeCell="B30" sqref="B30"/>
    </sheetView>
  </sheetViews>
  <sheetFormatPr defaultColWidth="9.140625" defaultRowHeight="15" x14ac:dyDescent="0.3"/>
  <cols>
    <col min="1" max="1" width="7.7109375" style="1" customWidth="1"/>
    <col min="2" max="2" width="48.4257812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8" ht="26.25" customHeight="1" x14ac:dyDescent="0.3">
      <c r="A1" s="137" t="s">
        <v>57</v>
      </c>
      <c r="B1" s="138"/>
      <c r="C1" s="139">
        <f>'Personální obsazení'!$B2</f>
        <v>0</v>
      </c>
      <c r="D1" s="139"/>
      <c r="E1" s="139"/>
      <c r="F1" s="140"/>
      <c r="G1" s="140"/>
      <c r="H1" s="140"/>
    </row>
    <row r="2" spans="1:8" ht="26.25" customHeight="1" x14ac:dyDescent="0.3">
      <c r="A2" s="137" t="s">
        <v>0</v>
      </c>
      <c r="B2" s="138"/>
      <c r="C2" s="139">
        <f>'Personální obsazení'!$B3</f>
        <v>0</v>
      </c>
      <c r="D2" s="139"/>
      <c r="E2" s="139"/>
      <c r="F2" s="140"/>
      <c r="G2" s="140"/>
      <c r="H2" s="140"/>
    </row>
    <row r="3" spans="1:8" ht="26.25" customHeight="1" x14ac:dyDescent="0.3">
      <c r="A3" s="137" t="s">
        <v>1</v>
      </c>
      <c r="B3" s="138"/>
      <c r="C3" s="139">
        <f>'Personální obsazení'!$B4</f>
        <v>0</v>
      </c>
      <c r="D3" s="139"/>
      <c r="E3" s="139"/>
      <c r="F3" s="140"/>
      <c r="G3" s="140"/>
      <c r="H3" s="140"/>
    </row>
    <row r="4" spans="1:8" ht="15.75" thickBot="1" x14ac:dyDescent="0.35">
      <c r="A4" s="7"/>
      <c r="B4" s="7"/>
      <c r="C4" s="66"/>
      <c r="D4" s="66"/>
      <c r="E4" s="66"/>
      <c r="F4" s="67"/>
      <c r="G4" s="67"/>
      <c r="H4" s="67"/>
    </row>
    <row r="5" spans="1:8" ht="15.75" thickBot="1" x14ac:dyDescent="0.35">
      <c r="A5" s="134" t="s">
        <v>63</v>
      </c>
      <c r="B5" s="135"/>
      <c r="C5" s="135"/>
      <c r="D5" s="135"/>
      <c r="E5" s="135"/>
      <c r="F5" s="135"/>
      <c r="G5" s="135"/>
      <c r="H5" s="136"/>
    </row>
    <row r="6" spans="1:8" x14ac:dyDescent="0.3">
      <c r="A6" s="68"/>
      <c r="B6" s="68"/>
      <c r="C6" s="68"/>
      <c r="D6" s="68"/>
      <c r="E6" s="68"/>
      <c r="F6" s="68"/>
      <c r="G6" s="68"/>
      <c r="H6" s="68"/>
    </row>
    <row r="7" spans="1:8" x14ac:dyDescent="0.3">
      <c r="A7" s="143" t="s">
        <v>19</v>
      </c>
      <c r="B7" s="143" t="s">
        <v>20</v>
      </c>
      <c r="C7" s="145" t="s">
        <v>114</v>
      </c>
      <c r="D7" s="145"/>
      <c r="E7" s="145" t="s">
        <v>115</v>
      </c>
      <c r="F7" s="145"/>
      <c r="G7" s="145" t="s">
        <v>116</v>
      </c>
      <c r="H7" s="145"/>
    </row>
    <row r="8" spans="1:8" ht="63.75" x14ac:dyDescent="0.3">
      <c r="A8" s="144"/>
      <c r="B8" s="144"/>
      <c r="C8" s="70" t="s">
        <v>21</v>
      </c>
      <c r="D8" s="69" t="s">
        <v>50</v>
      </c>
      <c r="E8" s="70" t="s">
        <v>21</v>
      </c>
      <c r="F8" s="69" t="s">
        <v>51</v>
      </c>
      <c r="G8" s="70" t="s">
        <v>21</v>
      </c>
      <c r="H8" s="69" t="s">
        <v>52</v>
      </c>
    </row>
    <row r="9" spans="1:8" x14ac:dyDescent="0.3">
      <c r="A9" s="71" t="s">
        <v>22</v>
      </c>
      <c r="B9" s="166" t="s">
        <v>23</v>
      </c>
      <c r="C9" s="72">
        <f>SUM(C10)</f>
        <v>0</v>
      </c>
      <c r="D9" s="73" t="e">
        <f t="shared" ref="D9:D19" si="0">C9/$C$26</f>
        <v>#DIV/0!</v>
      </c>
      <c r="E9" s="72">
        <f>SUM(E10)</f>
        <v>0</v>
      </c>
      <c r="F9" s="73" t="e">
        <f t="shared" ref="F9:F19" si="1">E9/$E$26</f>
        <v>#DIV/0!</v>
      </c>
      <c r="G9" s="74">
        <f>SUM(G10)</f>
        <v>0</v>
      </c>
      <c r="H9" s="73" t="e">
        <f>G9/$G$26</f>
        <v>#DIV/0!</v>
      </c>
    </row>
    <row r="10" spans="1:8" x14ac:dyDescent="0.3">
      <c r="A10" s="75" t="s">
        <v>61</v>
      </c>
      <c r="B10" s="166" t="s">
        <v>65</v>
      </c>
      <c r="C10" s="76"/>
      <c r="D10" s="77" t="e">
        <f t="shared" si="0"/>
        <v>#DIV/0!</v>
      </c>
      <c r="E10" s="76"/>
      <c r="F10" s="77" t="e">
        <f t="shared" si="1"/>
        <v>#DIV/0!</v>
      </c>
      <c r="G10" s="78"/>
      <c r="H10" s="77" t="e">
        <f>G10/G9</f>
        <v>#DIV/0!</v>
      </c>
    </row>
    <row r="11" spans="1:8" x14ac:dyDescent="0.3">
      <c r="A11" s="79" t="s">
        <v>24</v>
      </c>
      <c r="B11" s="167" t="s">
        <v>118</v>
      </c>
      <c r="C11" s="74"/>
      <c r="D11" s="80" t="e">
        <f t="shared" si="0"/>
        <v>#DIV/0!</v>
      </c>
      <c r="E11" s="74"/>
      <c r="F11" s="80" t="e">
        <f t="shared" si="1"/>
        <v>#DIV/0!</v>
      </c>
      <c r="G11" s="74"/>
      <c r="H11" s="80" t="e">
        <f t="shared" ref="H11:H25" si="2">G11/$G$26</f>
        <v>#DIV/0!</v>
      </c>
    </row>
    <row r="12" spans="1:8" x14ac:dyDescent="0.3">
      <c r="A12" s="79" t="s">
        <v>26</v>
      </c>
      <c r="B12" s="167" t="s">
        <v>119</v>
      </c>
      <c r="C12" s="74"/>
      <c r="D12" s="80" t="e">
        <f t="shared" si="0"/>
        <v>#DIV/0!</v>
      </c>
      <c r="E12" s="74"/>
      <c r="F12" s="80" t="e">
        <f t="shared" si="1"/>
        <v>#DIV/0!</v>
      </c>
      <c r="G12" s="74"/>
      <c r="H12" s="80" t="e">
        <f t="shared" si="2"/>
        <v>#DIV/0!</v>
      </c>
    </row>
    <row r="13" spans="1:8" x14ac:dyDescent="0.3">
      <c r="A13" s="79" t="s">
        <v>28</v>
      </c>
      <c r="B13" s="167" t="s">
        <v>31</v>
      </c>
      <c r="C13" s="74"/>
      <c r="D13" s="80" t="e">
        <f t="shared" si="0"/>
        <v>#DIV/0!</v>
      </c>
      <c r="E13" s="74"/>
      <c r="F13" s="80" t="e">
        <f t="shared" si="1"/>
        <v>#DIV/0!</v>
      </c>
      <c r="G13" s="74"/>
      <c r="H13" s="80" t="e">
        <f t="shared" si="2"/>
        <v>#DIV/0!</v>
      </c>
    </row>
    <row r="14" spans="1:8" x14ac:dyDescent="0.3">
      <c r="A14" s="79" t="s">
        <v>29</v>
      </c>
      <c r="B14" s="168" t="s">
        <v>117</v>
      </c>
      <c r="C14" s="74"/>
      <c r="D14" s="80" t="e">
        <f t="shared" si="0"/>
        <v>#DIV/0!</v>
      </c>
      <c r="E14" s="74"/>
      <c r="F14" s="80" t="e">
        <f t="shared" si="1"/>
        <v>#DIV/0!</v>
      </c>
      <c r="G14" s="74"/>
      <c r="H14" s="80" t="e">
        <f t="shared" si="2"/>
        <v>#DIV/0!</v>
      </c>
    </row>
    <row r="15" spans="1:8" x14ac:dyDescent="0.3">
      <c r="A15" s="79" t="s">
        <v>30</v>
      </c>
      <c r="B15" s="167" t="s">
        <v>34</v>
      </c>
      <c r="C15" s="74"/>
      <c r="D15" s="80" t="e">
        <f t="shared" si="0"/>
        <v>#DIV/0!</v>
      </c>
      <c r="E15" s="74"/>
      <c r="F15" s="80" t="e">
        <f t="shared" si="1"/>
        <v>#DIV/0!</v>
      </c>
      <c r="G15" s="74"/>
      <c r="H15" s="80" t="e">
        <f t="shared" si="2"/>
        <v>#DIV/0!</v>
      </c>
    </row>
    <row r="16" spans="1:8" x14ac:dyDescent="0.3">
      <c r="A16" s="79" t="s">
        <v>32</v>
      </c>
      <c r="B16" s="167" t="s">
        <v>37</v>
      </c>
      <c r="C16" s="74"/>
      <c r="D16" s="80" t="e">
        <f t="shared" si="0"/>
        <v>#DIV/0!</v>
      </c>
      <c r="E16" s="74"/>
      <c r="F16" s="80" t="e">
        <f t="shared" si="1"/>
        <v>#DIV/0!</v>
      </c>
      <c r="G16" s="74"/>
      <c r="H16" s="80" t="e">
        <f t="shared" si="2"/>
        <v>#DIV/0!</v>
      </c>
    </row>
    <row r="17" spans="1:8" x14ac:dyDescent="0.3">
      <c r="A17" s="79" t="s">
        <v>33</v>
      </c>
      <c r="B17" s="167" t="s">
        <v>27</v>
      </c>
      <c r="C17" s="74"/>
      <c r="D17" s="80" t="e">
        <f t="shared" si="0"/>
        <v>#DIV/0!</v>
      </c>
      <c r="E17" s="74"/>
      <c r="F17" s="80" t="e">
        <f t="shared" si="1"/>
        <v>#DIV/0!</v>
      </c>
      <c r="G17" s="74"/>
      <c r="H17" s="80" t="e">
        <f t="shared" si="2"/>
        <v>#DIV/0!</v>
      </c>
    </row>
    <row r="18" spans="1:8" x14ac:dyDescent="0.3">
      <c r="A18" s="79" t="s">
        <v>35</v>
      </c>
      <c r="B18" s="167" t="s">
        <v>48</v>
      </c>
      <c r="C18" s="74"/>
      <c r="D18" s="80" t="e">
        <f t="shared" si="0"/>
        <v>#DIV/0!</v>
      </c>
      <c r="E18" s="74"/>
      <c r="F18" s="80" t="e">
        <f t="shared" si="1"/>
        <v>#DIV/0!</v>
      </c>
      <c r="G18" s="74"/>
      <c r="H18" s="80" t="e">
        <f t="shared" si="2"/>
        <v>#DIV/0!</v>
      </c>
    </row>
    <row r="19" spans="1:8" x14ac:dyDescent="0.3">
      <c r="A19" s="79" t="s">
        <v>36</v>
      </c>
      <c r="B19" s="86" t="s">
        <v>49</v>
      </c>
      <c r="C19" s="74"/>
      <c r="D19" s="80" t="e">
        <f t="shared" si="0"/>
        <v>#DIV/0!</v>
      </c>
      <c r="E19" s="74"/>
      <c r="F19" s="80" t="e">
        <f t="shared" si="1"/>
        <v>#DIV/0!</v>
      </c>
      <c r="G19" s="74"/>
      <c r="H19" s="80" t="e">
        <f t="shared" si="2"/>
        <v>#DIV/0!</v>
      </c>
    </row>
    <row r="20" spans="1:8" x14ac:dyDescent="0.3">
      <c r="A20" s="79" t="s">
        <v>38</v>
      </c>
      <c r="B20" s="167" t="s">
        <v>40</v>
      </c>
      <c r="C20" s="81"/>
      <c r="D20" s="80" t="e">
        <f>C20/C26</f>
        <v>#DIV/0!</v>
      </c>
      <c r="E20" s="81"/>
      <c r="F20" s="80" t="e">
        <f>E20/E26</f>
        <v>#DIV/0!</v>
      </c>
      <c r="G20" s="81"/>
      <c r="H20" s="80" t="e">
        <f t="shared" si="2"/>
        <v>#DIV/0!</v>
      </c>
    </row>
    <row r="21" spans="1:8" x14ac:dyDescent="0.3">
      <c r="A21" s="79" t="s">
        <v>39</v>
      </c>
      <c r="B21" s="167" t="s">
        <v>42</v>
      </c>
      <c r="C21" s="74"/>
      <c r="D21" s="80" t="e">
        <f>C21/$C$26</f>
        <v>#DIV/0!</v>
      </c>
      <c r="E21" s="74"/>
      <c r="F21" s="80" t="e">
        <f>E21/$E$26</f>
        <v>#DIV/0!</v>
      </c>
      <c r="G21" s="74"/>
      <c r="H21" s="80" t="e">
        <f t="shared" si="2"/>
        <v>#DIV/0!</v>
      </c>
    </row>
    <row r="22" spans="1:8" x14ac:dyDescent="0.3">
      <c r="A22" s="79" t="s">
        <v>41</v>
      </c>
      <c r="B22" s="167" t="s">
        <v>53</v>
      </c>
      <c r="C22" s="74"/>
      <c r="D22" s="80" t="e">
        <f>C22/$C$26</f>
        <v>#DIV/0!</v>
      </c>
      <c r="E22" s="74"/>
      <c r="F22" s="80" t="e">
        <f>E22/$E$26</f>
        <v>#DIV/0!</v>
      </c>
      <c r="G22" s="74"/>
      <c r="H22" s="80" t="e">
        <f t="shared" si="2"/>
        <v>#DIV/0!</v>
      </c>
    </row>
    <row r="23" spans="1:8" x14ac:dyDescent="0.3">
      <c r="A23" s="79" t="s">
        <v>43</v>
      </c>
      <c r="B23" s="167" t="s">
        <v>120</v>
      </c>
      <c r="C23" s="74"/>
      <c r="D23" s="80" t="e">
        <f>C23/$C$26</f>
        <v>#DIV/0!</v>
      </c>
      <c r="E23" s="74"/>
      <c r="F23" s="80" t="e">
        <f>E23/$E$26</f>
        <v>#DIV/0!</v>
      </c>
      <c r="G23" s="74"/>
      <c r="H23" s="80" t="e">
        <f t="shared" si="2"/>
        <v>#DIV/0!</v>
      </c>
    </row>
    <row r="24" spans="1:8" x14ac:dyDescent="0.3">
      <c r="A24" s="79" t="s">
        <v>44</v>
      </c>
      <c r="B24" s="167" t="s">
        <v>121</v>
      </c>
      <c r="C24" s="74"/>
      <c r="D24" s="80" t="e">
        <f>C24/$C$26</f>
        <v>#DIV/0!</v>
      </c>
      <c r="E24" s="74"/>
      <c r="F24" s="80" t="e">
        <f>E24/$E$26</f>
        <v>#DIV/0!</v>
      </c>
      <c r="G24" s="74"/>
      <c r="H24" s="80" t="e">
        <f t="shared" si="2"/>
        <v>#DIV/0!</v>
      </c>
    </row>
    <row r="25" spans="1:8" x14ac:dyDescent="0.3">
      <c r="A25" s="79" t="s">
        <v>54</v>
      </c>
      <c r="B25" s="167" t="s">
        <v>25</v>
      </c>
      <c r="C25" s="74"/>
      <c r="D25" s="80" t="e">
        <f>C25/$C$26</f>
        <v>#DIV/0!</v>
      </c>
      <c r="E25" s="74"/>
      <c r="F25" s="80" t="e">
        <f>E25/$E$26</f>
        <v>#DIV/0!</v>
      </c>
      <c r="G25" s="74"/>
      <c r="H25" s="80" t="e">
        <f t="shared" si="2"/>
        <v>#DIV/0!</v>
      </c>
    </row>
    <row r="26" spans="1:8" x14ac:dyDescent="0.3">
      <c r="A26" s="141" t="s">
        <v>47</v>
      </c>
      <c r="B26" s="142"/>
      <c r="C26" s="82">
        <f>SUM(C9,C11:C25)</f>
        <v>0</v>
      </c>
      <c r="D26" s="83" t="e">
        <f t="shared" ref="D26:H26" si="3">SUM(D9,D11:D25)</f>
        <v>#DIV/0!</v>
      </c>
      <c r="E26" s="82">
        <f>SUM(E9,E11:E25)</f>
        <v>0</v>
      </c>
      <c r="F26" s="83" t="e">
        <f t="shared" si="3"/>
        <v>#DIV/0!</v>
      </c>
      <c r="G26" s="82">
        <f>SUM(G9,G11:G25)</f>
        <v>0</v>
      </c>
      <c r="H26" s="83" t="e">
        <f t="shared" si="3"/>
        <v>#DIV/0!</v>
      </c>
    </row>
    <row r="27" spans="1:8" x14ac:dyDescent="0.3">
      <c r="A27" s="68"/>
      <c r="B27" s="68"/>
      <c r="C27" s="68"/>
      <c r="D27" s="68"/>
      <c r="E27" s="68"/>
      <c r="F27" s="68"/>
      <c r="G27" s="68"/>
      <c r="H27" s="68"/>
    </row>
    <row r="28" spans="1:8" x14ac:dyDescent="0.3">
      <c r="A28" s="107" t="s">
        <v>112</v>
      </c>
      <c r="B28" s="107"/>
    </row>
    <row r="29" spans="1:8" x14ac:dyDescent="0.3">
      <c r="A29" s="107" t="s">
        <v>113</v>
      </c>
      <c r="B29" s="107"/>
    </row>
  </sheetData>
  <sheetProtection selectLockedCells="1"/>
  <mergeCells count="15">
    <mergeCell ref="A28:B28"/>
    <mergeCell ref="A29:B29"/>
    <mergeCell ref="A5:H5"/>
    <mergeCell ref="A1:B1"/>
    <mergeCell ref="C1:H1"/>
    <mergeCell ref="A2:B2"/>
    <mergeCell ref="C2:H2"/>
    <mergeCell ref="A3:B3"/>
    <mergeCell ref="C3:H3"/>
    <mergeCell ref="A26:B26"/>
    <mergeCell ref="A7:A8"/>
    <mergeCell ref="B7:B8"/>
    <mergeCell ref="C7:D7"/>
    <mergeCell ref="E7:F7"/>
    <mergeCell ref="G7:H7"/>
  </mergeCells>
  <pageMargins left="0.31496062992125984" right="0.31496062992125984" top="0.78740157480314965" bottom="0.39370078740157483" header="0.31496062992125984" footer="0.31496062992125984"/>
  <pageSetup paperSize="9" scale="66" fitToHeight="10" orientation="portrait" r:id="rId1"/>
  <headerFooter>
    <oddHeader>&amp;LStatutární město Ostrava
odbor sociálních věcí a zdravotnictví
oblast &amp;"Arial CE,Tučné"Protidrogová prevence&amp;R&amp;G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2BF2-75B5-4EFA-B16F-BCAFE84E0578}">
  <sheetPr>
    <pageSetUpPr fitToPage="1"/>
  </sheetPr>
  <dimension ref="A1:C46"/>
  <sheetViews>
    <sheetView zoomScaleNormal="100" workbookViewId="0">
      <selection activeCell="B51" sqref="B51"/>
    </sheetView>
  </sheetViews>
  <sheetFormatPr defaultRowHeight="12.75" x14ac:dyDescent="0.2"/>
  <cols>
    <col min="1" max="1" width="28.85546875" customWidth="1"/>
    <col min="2" max="2" width="66.28515625" customWidth="1"/>
    <col min="3" max="3" width="20" customWidth="1"/>
  </cols>
  <sheetData>
    <row r="1" spans="1:3" ht="26.25" customHeight="1" x14ac:dyDescent="0.2">
      <c r="A1" s="84" t="s">
        <v>57</v>
      </c>
      <c r="B1" s="149">
        <f>'Personální obsazení'!B2</f>
        <v>0</v>
      </c>
      <c r="C1" s="150"/>
    </row>
    <row r="2" spans="1:3" ht="26.25" customHeight="1" x14ac:dyDescent="0.2">
      <c r="A2" s="84" t="s">
        <v>0</v>
      </c>
      <c r="B2" s="149">
        <f>'Personální obsazení'!B3</f>
        <v>0</v>
      </c>
      <c r="C2" s="150"/>
    </row>
    <row r="3" spans="1:3" ht="26.25" customHeight="1" x14ac:dyDescent="0.2">
      <c r="A3" s="84" t="s">
        <v>1</v>
      </c>
      <c r="B3" s="151">
        <f>'Personální obsazení'!B4</f>
        <v>0</v>
      </c>
      <c r="C3" s="151"/>
    </row>
    <row r="4" spans="1:3" s="68" customFormat="1" ht="13.5" thickBot="1" x14ac:dyDescent="0.25">
      <c r="A4" s="85"/>
      <c r="B4" s="86"/>
      <c r="C4" s="86"/>
    </row>
    <row r="5" spans="1:3" s="68" customFormat="1" ht="32.25" customHeight="1" thickBot="1" x14ac:dyDescent="0.25">
      <c r="A5" s="152" t="s">
        <v>110</v>
      </c>
      <c r="B5" s="153"/>
      <c r="C5" s="154"/>
    </row>
    <row r="6" spans="1:3" s="68" customFormat="1" ht="13.5" thickBot="1" x14ac:dyDescent="0.25">
      <c r="A6" s="87"/>
      <c r="B6" s="87"/>
      <c r="C6" s="87"/>
    </row>
    <row r="7" spans="1:3" s="95" customFormat="1" ht="31.5" customHeight="1" thickBot="1" x14ac:dyDescent="0.25">
      <c r="A7" s="93" t="s">
        <v>109</v>
      </c>
      <c r="B7" s="94" t="s">
        <v>108</v>
      </c>
      <c r="C7" s="102" t="s">
        <v>107</v>
      </c>
    </row>
    <row r="8" spans="1:3" s="68" customFormat="1" ht="15" customHeight="1" x14ac:dyDescent="0.2">
      <c r="A8" s="146" t="s">
        <v>106</v>
      </c>
      <c r="B8" s="88" t="s">
        <v>105</v>
      </c>
      <c r="C8" s="96"/>
    </row>
    <row r="9" spans="1:3" s="68" customFormat="1" ht="15" customHeight="1" x14ac:dyDescent="0.2">
      <c r="A9" s="147"/>
      <c r="B9" s="89" t="s">
        <v>104</v>
      </c>
      <c r="C9" s="97"/>
    </row>
    <row r="10" spans="1:3" s="68" customFormat="1" ht="15" customHeight="1" thickBot="1" x14ac:dyDescent="0.25">
      <c r="A10" s="148"/>
      <c r="B10" s="90" t="s">
        <v>103</v>
      </c>
      <c r="C10" s="98"/>
    </row>
    <row r="11" spans="1:3" s="68" customFormat="1" ht="15" customHeight="1" x14ac:dyDescent="0.2">
      <c r="A11" s="146" t="s">
        <v>102</v>
      </c>
      <c r="B11" s="88" t="s">
        <v>101</v>
      </c>
      <c r="C11" s="96"/>
    </row>
    <row r="12" spans="1:3" s="68" customFormat="1" ht="15" customHeight="1" x14ac:dyDescent="0.2">
      <c r="A12" s="147"/>
      <c r="B12" s="89" t="s">
        <v>100</v>
      </c>
      <c r="C12" s="97"/>
    </row>
    <row r="13" spans="1:3" s="68" customFormat="1" ht="15" customHeight="1" x14ac:dyDescent="0.2">
      <c r="A13" s="147"/>
      <c r="B13" s="89" t="s">
        <v>99</v>
      </c>
      <c r="C13" s="97"/>
    </row>
    <row r="14" spans="1:3" s="68" customFormat="1" ht="15" customHeight="1" thickBot="1" x14ac:dyDescent="0.25">
      <c r="A14" s="148"/>
      <c r="B14" s="90" t="s">
        <v>98</v>
      </c>
      <c r="C14" s="98"/>
    </row>
    <row r="15" spans="1:3" s="68" customFormat="1" ht="15" customHeight="1" x14ac:dyDescent="0.2">
      <c r="A15" s="156" t="s">
        <v>97</v>
      </c>
      <c r="B15" s="91" t="s">
        <v>96</v>
      </c>
      <c r="C15" s="99"/>
    </row>
    <row r="16" spans="1:3" s="68" customFormat="1" ht="15" customHeight="1" x14ac:dyDescent="0.2">
      <c r="A16" s="157"/>
      <c r="B16" s="89" t="s">
        <v>95</v>
      </c>
      <c r="C16" s="97"/>
    </row>
    <row r="17" spans="1:3" s="68" customFormat="1" ht="15" customHeight="1" thickBot="1" x14ac:dyDescent="0.25">
      <c r="A17" s="158"/>
      <c r="B17" s="90" t="s">
        <v>94</v>
      </c>
      <c r="C17" s="98"/>
    </row>
    <row r="18" spans="1:3" s="68" customFormat="1" ht="15" customHeight="1" x14ac:dyDescent="0.2">
      <c r="A18" s="159" t="s">
        <v>93</v>
      </c>
      <c r="B18" s="88" t="s">
        <v>92</v>
      </c>
      <c r="C18" s="96"/>
    </row>
    <row r="19" spans="1:3" s="68" customFormat="1" ht="15" customHeight="1" x14ac:dyDescent="0.2">
      <c r="A19" s="160"/>
      <c r="B19" s="89" t="s">
        <v>91</v>
      </c>
      <c r="C19" s="97"/>
    </row>
    <row r="20" spans="1:3" s="68" customFormat="1" ht="15" customHeight="1" x14ac:dyDescent="0.2">
      <c r="A20" s="160"/>
      <c r="B20" s="89" t="s">
        <v>90</v>
      </c>
      <c r="C20" s="97"/>
    </row>
    <row r="21" spans="1:3" s="68" customFormat="1" ht="15" customHeight="1" thickBot="1" x14ac:dyDescent="0.25">
      <c r="A21" s="161"/>
      <c r="B21" s="90" t="s">
        <v>89</v>
      </c>
      <c r="C21" s="98"/>
    </row>
    <row r="22" spans="1:3" s="68" customFormat="1" ht="15" customHeight="1" x14ac:dyDescent="0.2">
      <c r="A22" s="155" t="s">
        <v>88</v>
      </c>
      <c r="B22" s="91" t="s">
        <v>72</v>
      </c>
      <c r="C22" s="99"/>
    </row>
    <row r="23" spans="1:3" s="68" customFormat="1" ht="15" customHeight="1" x14ac:dyDescent="0.2">
      <c r="A23" s="147"/>
      <c r="B23" s="89" t="s">
        <v>71</v>
      </c>
      <c r="C23" s="97"/>
    </row>
    <row r="24" spans="1:3" s="68" customFormat="1" ht="15" customHeight="1" x14ac:dyDescent="0.2">
      <c r="A24" s="147"/>
      <c r="B24" s="89" t="s">
        <v>81</v>
      </c>
      <c r="C24" s="97"/>
    </row>
    <row r="25" spans="1:3" s="68" customFormat="1" ht="15" customHeight="1" x14ac:dyDescent="0.2">
      <c r="A25" s="147"/>
      <c r="B25" s="89" t="s">
        <v>80</v>
      </c>
      <c r="C25" s="97"/>
    </row>
    <row r="26" spans="1:3" s="68" customFormat="1" ht="15" customHeight="1" x14ac:dyDescent="0.2">
      <c r="A26" s="147"/>
      <c r="B26" s="89" t="s">
        <v>79</v>
      </c>
      <c r="C26" s="97"/>
    </row>
    <row r="27" spans="1:3" s="68" customFormat="1" ht="15" customHeight="1" thickBot="1" x14ac:dyDescent="0.25">
      <c r="A27" s="148"/>
      <c r="B27" s="90" t="s">
        <v>87</v>
      </c>
      <c r="C27" s="98"/>
    </row>
    <row r="28" spans="1:3" s="68" customFormat="1" ht="15" customHeight="1" x14ac:dyDescent="0.2">
      <c r="A28" s="155" t="s">
        <v>86</v>
      </c>
      <c r="B28" s="91" t="s">
        <v>85</v>
      </c>
      <c r="C28" s="99"/>
    </row>
    <row r="29" spans="1:3" s="68" customFormat="1" ht="15" customHeight="1" x14ac:dyDescent="0.2">
      <c r="A29" s="147"/>
      <c r="B29" s="89" t="s">
        <v>84</v>
      </c>
      <c r="C29" s="97"/>
    </row>
    <row r="30" spans="1:3" s="68" customFormat="1" ht="15" customHeight="1" x14ac:dyDescent="0.2">
      <c r="A30" s="147"/>
      <c r="B30" s="89" t="s">
        <v>83</v>
      </c>
      <c r="C30" s="97"/>
    </row>
    <row r="31" spans="1:3" s="68" customFormat="1" ht="15" customHeight="1" thickBot="1" x14ac:dyDescent="0.25">
      <c r="A31" s="148"/>
      <c r="B31" s="90" t="s">
        <v>82</v>
      </c>
      <c r="C31" s="98"/>
    </row>
    <row r="32" spans="1:3" s="68" customFormat="1" ht="15" customHeight="1" x14ac:dyDescent="0.2">
      <c r="A32" s="155" t="s">
        <v>78</v>
      </c>
      <c r="B32" s="91" t="s">
        <v>76</v>
      </c>
      <c r="C32" s="99"/>
    </row>
    <row r="33" spans="1:3" s="68" customFormat="1" ht="15" customHeight="1" x14ac:dyDescent="0.2">
      <c r="A33" s="147"/>
      <c r="B33" s="89" t="s">
        <v>75</v>
      </c>
      <c r="C33" s="97"/>
    </row>
    <row r="34" spans="1:3" s="68" customFormat="1" ht="15" customHeight="1" x14ac:dyDescent="0.2">
      <c r="A34" s="147"/>
      <c r="B34" s="89" t="s">
        <v>74</v>
      </c>
      <c r="C34" s="97"/>
    </row>
    <row r="35" spans="1:3" s="68" customFormat="1" ht="15" customHeight="1" thickBot="1" x14ac:dyDescent="0.25">
      <c r="A35" s="162"/>
      <c r="B35" s="92" t="s">
        <v>73</v>
      </c>
      <c r="C35" s="100"/>
    </row>
    <row r="36" spans="1:3" s="68" customFormat="1" ht="15" customHeight="1" x14ac:dyDescent="0.2">
      <c r="A36" s="163" t="s">
        <v>77</v>
      </c>
      <c r="B36" s="91" t="s">
        <v>76</v>
      </c>
      <c r="C36" s="99"/>
    </row>
    <row r="37" spans="1:3" s="68" customFormat="1" ht="15" customHeight="1" x14ac:dyDescent="0.2">
      <c r="A37" s="164"/>
      <c r="B37" s="89" t="s">
        <v>75</v>
      </c>
      <c r="C37" s="97"/>
    </row>
    <row r="38" spans="1:3" s="68" customFormat="1" ht="15" customHeight="1" x14ac:dyDescent="0.2">
      <c r="A38" s="164"/>
      <c r="B38" s="89" t="s">
        <v>74</v>
      </c>
      <c r="C38" s="97"/>
    </row>
    <row r="39" spans="1:3" s="68" customFormat="1" ht="15" customHeight="1" thickBot="1" x14ac:dyDescent="0.25">
      <c r="A39" s="165"/>
      <c r="B39" s="92" t="s">
        <v>73</v>
      </c>
      <c r="C39" s="100"/>
    </row>
    <row r="40" spans="1:3" s="68" customFormat="1" ht="15" customHeight="1" x14ac:dyDescent="0.2">
      <c r="A40" s="155" t="s">
        <v>70</v>
      </c>
      <c r="B40" s="91" t="s">
        <v>69</v>
      </c>
      <c r="C40" s="99"/>
    </row>
    <row r="41" spans="1:3" s="68" customFormat="1" ht="15" customHeight="1" x14ac:dyDescent="0.2">
      <c r="A41" s="147"/>
      <c r="B41" s="89" t="s">
        <v>68</v>
      </c>
      <c r="C41" s="97"/>
    </row>
    <row r="42" spans="1:3" s="68" customFormat="1" ht="15" customHeight="1" x14ac:dyDescent="0.2">
      <c r="A42" s="147"/>
      <c r="B42" s="89" t="s">
        <v>67</v>
      </c>
      <c r="C42" s="97"/>
    </row>
    <row r="43" spans="1:3" s="68" customFormat="1" ht="15" customHeight="1" thickBot="1" x14ac:dyDescent="0.25">
      <c r="A43" s="148"/>
      <c r="B43" s="90" t="s">
        <v>66</v>
      </c>
      <c r="C43" s="101"/>
    </row>
    <row r="44" spans="1:3" ht="15" x14ac:dyDescent="0.3">
      <c r="A44" s="1"/>
      <c r="B44" s="1"/>
      <c r="C44" s="1"/>
    </row>
    <row r="45" spans="1:3" ht="15" x14ac:dyDescent="0.3">
      <c r="A45" s="107" t="s">
        <v>112</v>
      </c>
      <c r="B45" s="107"/>
      <c r="C45" s="1"/>
    </row>
    <row r="46" spans="1:3" x14ac:dyDescent="0.2">
      <c r="A46" s="107" t="s">
        <v>113</v>
      </c>
      <c r="B46" s="107"/>
    </row>
  </sheetData>
  <mergeCells count="15">
    <mergeCell ref="A45:B45"/>
    <mergeCell ref="A46:B46"/>
    <mergeCell ref="A8:A10"/>
    <mergeCell ref="B1:C1"/>
    <mergeCell ref="B2:C2"/>
    <mergeCell ref="B3:C3"/>
    <mergeCell ref="A5:C5"/>
    <mergeCell ref="A40:A43"/>
    <mergeCell ref="A11:A14"/>
    <mergeCell ref="A15:A17"/>
    <mergeCell ref="A18:A21"/>
    <mergeCell ref="A22:A27"/>
    <mergeCell ref="A28:A31"/>
    <mergeCell ref="A32:A35"/>
    <mergeCell ref="A36:A39"/>
  </mergeCells>
  <pageMargins left="0.70866141732283472" right="0.70866141732283472" top="0.78740157480314965" bottom="0.78740157480314965" header="0.31496062992125984" footer="0.31496062992125984"/>
  <pageSetup paperSize="9" scale="77" fitToHeight="0" orientation="portrait" r:id="rId1"/>
  <headerFooter>
    <oddHeader>&amp;LStatutární město Ostrava
odbor sociálních věcí a zdravotnictví
oblast &amp;"Arial CE,Tučné"Protidrogová prevence&amp;R&amp;G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Personální obsazení</vt:lpstr>
      <vt:lpstr>Zdroje</vt:lpstr>
      <vt:lpstr>Ukazatele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Klozíková Pavla</cp:lastModifiedBy>
  <cp:lastPrinted>2024-09-25T15:03:11Z</cp:lastPrinted>
  <dcterms:created xsi:type="dcterms:W3CDTF">2008-08-18T10:30:23Z</dcterms:created>
  <dcterms:modified xsi:type="dcterms:W3CDTF">2024-10-03T06:45:02Z</dcterms:modified>
</cp:coreProperties>
</file>