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VSK-dotace\TRANSFERY\TRANSFERY 2025\na web\"/>
    </mc:Choice>
  </mc:AlternateContent>
  <xr:revisionPtr revIDLastSave="0" documentId="13_ncr:1_{9C6C5DDC-2BE6-490C-975E-EE3B9C4E80DA}" xr6:coauthVersionLast="47" xr6:coauthVersionMax="47" xr10:uidLastSave="{00000000-0000-0000-0000-000000000000}"/>
  <bookViews>
    <workbookView xWindow="-28920" yWindow="-120" windowWidth="29040" windowHeight="15720" activeTab="1" xr2:uid="{00000000-000D-0000-FFFF-FFFF00000000}"/>
  </bookViews>
  <sheets>
    <sheet name="Personální obsazení" sheetId="6" r:id="rId1"/>
    <sheet name="Zdroje" sheetId="3" r:id="rId2"/>
  </sheets>
  <definedNames>
    <definedName name="_xlnm.Print_Area" localSheetId="0">'Personální obsazení'!$A$1:$K$64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6" l="1"/>
  <c r="I31" i="6"/>
  <c r="I32" i="6"/>
  <c r="I33" i="6"/>
  <c r="I34" i="6"/>
  <c r="I35" i="6"/>
  <c r="I36" i="6"/>
  <c r="I37" i="6"/>
  <c r="I38" i="6"/>
  <c r="I39" i="6"/>
  <c r="I40" i="6"/>
  <c r="I41" i="6"/>
  <c r="I29" i="6"/>
  <c r="J32" i="6" l="1"/>
  <c r="J33" i="6"/>
  <c r="J34" i="6"/>
  <c r="J35" i="6"/>
  <c r="J36" i="6"/>
  <c r="J37" i="6"/>
  <c r="J38" i="6"/>
  <c r="J39" i="6"/>
  <c r="J40" i="6"/>
  <c r="J41" i="6"/>
  <c r="C61" i="6" l="1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G42" i="6"/>
  <c r="F42" i="6"/>
  <c r="C42" i="6"/>
  <c r="H41" i="6"/>
  <c r="K41" i="6" s="1"/>
  <c r="H40" i="6"/>
  <c r="K40" i="6" s="1"/>
  <c r="H39" i="6"/>
  <c r="K39" i="6" s="1"/>
  <c r="K38" i="6"/>
  <c r="H38" i="6"/>
  <c r="H37" i="6"/>
  <c r="K37" i="6" s="1"/>
  <c r="H36" i="6"/>
  <c r="K36" i="6" s="1"/>
  <c r="H35" i="6"/>
  <c r="K35" i="6" s="1"/>
  <c r="H34" i="6"/>
  <c r="K34" i="6" s="1"/>
  <c r="H33" i="6"/>
  <c r="K33" i="6" s="1"/>
  <c r="K32" i="6"/>
  <c r="H32" i="6"/>
  <c r="J31" i="6"/>
  <c r="H31" i="6"/>
  <c r="J30" i="6"/>
  <c r="H30" i="6"/>
  <c r="H29" i="6"/>
  <c r="D23" i="6"/>
  <c r="C23" i="6"/>
  <c r="G22" i="6"/>
  <c r="G21" i="6"/>
  <c r="G20" i="6"/>
  <c r="G19" i="6"/>
  <c r="G18" i="6"/>
  <c r="G17" i="6"/>
  <c r="G16" i="6"/>
  <c r="G15" i="6"/>
  <c r="G14" i="6"/>
  <c r="G13" i="6"/>
  <c r="G12" i="6"/>
  <c r="I12" i="6" s="1"/>
  <c r="G11" i="6"/>
  <c r="I11" i="6" s="1"/>
  <c r="J11" i="6" s="1"/>
  <c r="G10" i="6"/>
  <c r="I13" i="6" l="1"/>
  <c r="J13" i="6" s="1"/>
  <c r="H22" i="6"/>
  <c r="I22" i="6"/>
  <c r="I19" i="6"/>
  <c r="J19" i="6" s="1"/>
  <c r="H11" i="6"/>
  <c r="K11" i="6" s="1"/>
  <c r="H15" i="6"/>
  <c r="K15" i="6" s="1"/>
  <c r="I15" i="6"/>
  <c r="J15" i="6" s="1"/>
  <c r="I17" i="6"/>
  <c r="J17" i="6" s="1"/>
  <c r="H14" i="6"/>
  <c r="I14" i="6"/>
  <c r="J16" i="6"/>
  <c r="I16" i="6"/>
  <c r="H18" i="6"/>
  <c r="I18" i="6"/>
  <c r="J18" i="6" s="1"/>
  <c r="K18" i="6" s="1"/>
  <c r="I20" i="6"/>
  <c r="J20" i="6" s="1"/>
  <c r="I21" i="6"/>
  <c r="J21" i="6" s="1"/>
  <c r="H42" i="6"/>
  <c r="H10" i="6"/>
  <c r="I10" i="6"/>
  <c r="J10" i="6" s="1"/>
  <c r="J29" i="6"/>
  <c r="J42" i="6" s="1"/>
  <c r="I42" i="6"/>
  <c r="K31" i="6"/>
  <c r="K30" i="6"/>
  <c r="K29" i="6"/>
  <c r="J14" i="6"/>
  <c r="H61" i="6"/>
  <c r="G23" i="6"/>
  <c r="H19" i="6"/>
  <c r="J22" i="6"/>
  <c r="K22" i="6" s="1"/>
  <c r="J12" i="6"/>
  <c r="H12" i="6"/>
  <c r="H16" i="6"/>
  <c r="K16" i="6" s="1"/>
  <c r="H20" i="6"/>
  <c r="H13" i="6"/>
  <c r="H17" i="6"/>
  <c r="H21" i="6"/>
  <c r="K21" i="6" l="1"/>
  <c r="K17" i="6"/>
  <c r="K20" i="6"/>
  <c r="K19" i="6"/>
  <c r="K14" i="6"/>
  <c r="K13" i="6"/>
  <c r="K12" i="6"/>
  <c r="K42" i="6"/>
  <c r="J23" i="6"/>
  <c r="I23" i="6"/>
  <c r="K10" i="6"/>
  <c r="K23" i="6" s="1"/>
  <c r="H23" i="6"/>
  <c r="E26" i="3" l="1"/>
  <c r="F9" i="3" l="1"/>
  <c r="F10" i="3"/>
  <c r="C2" i="3"/>
  <c r="C3" i="3"/>
  <c r="C1" i="3"/>
  <c r="C26" i="3" l="1"/>
  <c r="D10" i="3" s="1"/>
  <c r="D25" i="3" l="1"/>
  <c r="D23" i="3"/>
  <c r="D11" i="3"/>
  <c r="D13" i="3"/>
  <c r="D15" i="3"/>
  <c r="D17" i="3"/>
  <c r="D19" i="3"/>
  <c r="D21" i="3"/>
  <c r="D24" i="3"/>
  <c r="D9" i="3"/>
  <c r="D12" i="3"/>
  <c r="D14" i="3"/>
  <c r="D16" i="3"/>
  <c r="D18" i="3"/>
  <c r="D20" i="3"/>
  <c r="D22" i="3"/>
  <c r="D26" i="3" l="1"/>
  <c r="F23" i="3" l="1"/>
  <c r="F19" i="3"/>
  <c r="F11" i="3"/>
  <c r="F17" i="3"/>
  <c r="F24" i="3"/>
  <c r="F18" i="3"/>
  <c r="F25" i="3"/>
  <c r="F15" i="3"/>
  <c r="F13" i="3"/>
  <c r="F21" i="3"/>
  <c r="F22" i="3"/>
  <c r="F12" i="3"/>
  <c r="F20" i="3"/>
  <c r="F16" i="3"/>
  <c r="F14" i="3"/>
  <c r="F2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soc46</author>
    <author>Štěrbová Daniela</author>
    <author>kanokovama</author>
  </authors>
  <commentList>
    <comment ref="D9" authorId="0" shapeId="0" xr:uid="{00000000-0006-0000-0000-000001000000}">
      <text>
        <r>
          <rPr>
            <b/>
            <sz val="8"/>
            <color indexed="10"/>
            <rFont val="Tahoma"/>
            <family val="2"/>
            <charset val="238"/>
          </rPr>
          <t>Výše pracovního úvazku dle pracovní smlouvy.</t>
        </r>
        <r>
          <rPr>
            <b/>
            <sz val="9"/>
            <color indexed="10"/>
            <rFont val="Tahoma"/>
            <family val="2"/>
            <charset val="238"/>
          </rPr>
          <t xml:space="preserve">
</t>
        </r>
      </text>
    </comment>
    <comment ref="H9" authorId="1" shapeId="0" xr:uid="{00000000-0006-0000-0000-000002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9" authorId="2" shapeId="0" xr:uid="{00000000-0006-0000-0000-000003000000}">
      <text>
        <r>
          <rPr>
            <b/>
            <sz val="8"/>
            <color indexed="10"/>
            <rFont val="Tahoma"/>
            <family val="2"/>
            <charset val="238"/>
          </rPr>
          <t xml:space="preserve">Šedé buňky nevyplňujte, jsou zde vloženy vzorce 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9" authorId="1" shapeId="0" xr:uid="{00000000-0006-0000-0000-000004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</text>
    </comment>
    <comment ref="K9" authorId="0" shapeId="0" xr:uid="{00000000-0006-0000-0000-000005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</text>
    </comment>
    <comment ref="H28" authorId="1" shapeId="0" xr:uid="{00000000-0006-0000-0000-000006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10"/>
            <rFont val="Tahoma"/>
            <family val="2"/>
            <charset val="238"/>
          </rPr>
          <t xml:space="preserve">
</t>
        </r>
      </text>
    </comment>
    <comment ref="I28" authorId="1" shapeId="0" xr:uid="{00000000-0006-0000-0000-000007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b/>
            <sz val="8"/>
            <color indexed="81"/>
            <rFont val="Tahoma"/>
            <family val="2"/>
            <charset val="238"/>
          </rPr>
          <t>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28" authorId="1" shapeId="0" xr:uid="{00000000-0006-0000-0000-000008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K28" authorId="1" shapeId="0" xr:uid="{00000000-0006-0000-0000-000009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47" authorId="0" shapeId="0" xr:uid="{00000000-0006-0000-0000-00000A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soc46</author>
  </authors>
  <commentList>
    <comment ref="D8" authorId="0" shapeId="0" xr:uid="{00000000-0006-0000-0200-000001000000}">
      <text>
        <r>
          <rPr>
            <b/>
            <sz val="9"/>
            <color indexed="10"/>
            <rFont val="Tahoma"/>
            <family val="2"/>
            <charset val="238"/>
          </rPr>
          <t>Tento sloupec nevyplňujte. Po zadání údajů do bílých buněk bude podíl vypočten pomocí vložených vzorců.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F8" authorId="0" shapeId="0" xr:uid="{00000000-0006-0000-0200-000002000000}">
      <text>
        <r>
          <rPr>
            <b/>
            <sz val="9"/>
            <color indexed="10"/>
            <rFont val="Tahoma"/>
            <family val="2"/>
            <charset val="238"/>
          </rPr>
          <t>Tento sloupec nevyplňujte. Po zadání údajů do bílých buněk bude podíl vypočten pomocí vložených vzorců.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<sst xmlns="http://schemas.openxmlformats.org/spreadsheetml/2006/main" count="96" uniqueCount="73">
  <si>
    <t>Název projektu:</t>
  </si>
  <si>
    <t>Místo realizace projektu:</t>
  </si>
  <si>
    <t>Datum:</t>
  </si>
  <si>
    <t>Jméno a příjmení statutárního zástupce:</t>
  </si>
  <si>
    <t>Podpis:</t>
  </si>
  <si>
    <t>A. PŘEHLED VŠECH ZAMĚSTNANCŮ PODÍLEJÍCÍCH SE NA REALIZACI PROJEKTU - HLAVNÍ PRACOVNÍ POMĚR</t>
  </si>
  <si>
    <t>Specifikace</t>
  </si>
  <si>
    <t>Počet osob</t>
  </si>
  <si>
    <t>Hrubá mzda při 100% úvazku (Kč)/měs.</t>
  </si>
  <si>
    <t>Hrubá mzda/měs. ve výši podílu úvazku (Kč)</t>
  </si>
  <si>
    <t>Hrubá mzda/rok (Kč)</t>
  </si>
  <si>
    <t>Zákonné odvody zaměstnavatele/měs. (Kč)</t>
  </si>
  <si>
    <t>Zákonné odvody zaměstnavatele/rok (Kč)</t>
  </si>
  <si>
    <t>Osobní náklady  tj. hrubá mzda + odvody/rok (Kč)</t>
  </si>
  <si>
    <t>CELKEM</t>
  </si>
  <si>
    <t>X</t>
  </si>
  <si>
    <t>B. PŘEHLED VŠECH ZAMĚSTNANCŮ PODÍLEJÍCÍCH SE NA REALIZACI PROJEKTU - DOHODY O PRACOVNÍ ČINNOSTI</t>
  </si>
  <si>
    <t>Odměna/měs. (Kč)</t>
  </si>
  <si>
    <t>Osobní náklady celkem, tj. odměna + odvody /rok (Kč)</t>
  </si>
  <si>
    <t>C. PŘEHLED VŠECH ZAMĚSTNANCŮ PODÍLEJÍCÍCH SE NA REALIZACI PROJEKTU - DOHODY O PROVEDENÍ PRÁCE</t>
  </si>
  <si>
    <t>Sjednaná odměna/hod. (Kč)</t>
  </si>
  <si>
    <t>Odměna celkem (Kč)</t>
  </si>
  <si>
    <t>Poř. č.</t>
  </si>
  <si>
    <t>ZDROJE FINANCOVÁNÍ PROJEKTU</t>
  </si>
  <si>
    <t>Kč</t>
  </si>
  <si>
    <t>1.</t>
  </si>
  <si>
    <t>Dotace z rozpočtu SMO</t>
  </si>
  <si>
    <t>2.</t>
  </si>
  <si>
    <t>Příspěvek zřizovatele na provoz NNO</t>
  </si>
  <si>
    <t>3.</t>
  </si>
  <si>
    <t>Dotace z rozpočtu ÚMOb</t>
  </si>
  <si>
    <t>4.</t>
  </si>
  <si>
    <t>5.</t>
  </si>
  <si>
    <t>Dotace z jiných rezortů státní správy</t>
  </si>
  <si>
    <t>6.</t>
  </si>
  <si>
    <t>Příspěvek - Úřad práce</t>
  </si>
  <si>
    <t>7.</t>
  </si>
  <si>
    <t>Dotace od MSK</t>
  </si>
  <si>
    <t>8.</t>
  </si>
  <si>
    <t>Příjmy z IP MSK</t>
  </si>
  <si>
    <t>9.</t>
  </si>
  <si>
    <t>10.</t>
  </si>
  <si>
    <t>Dotace ze strukturálních fondů</t>
  </si>
  <si>
    <t>11.</t>
  </si>
  <si>
    <t>12.</t>
  </si>
  <si>
    <t>Úhrady od zdravotních pojišťoven</t>
  </si>
  <si>
    <t>13.</t>
  </si>
  <si>
    <t>Dary, nadace</t>
  </si>
  <si>
    <t>14.</t>
  </si>
  <si>
    <t xml:space="preserve">Jiné zdroje financování </t>
  </si>
  <si>
    <t>15.</t>
  </si>
  <si>
    <t>Členské příspěvky celkem</t>
  </si>
  <si>
    <t>Sjednaná doba od - do (ddmmrr)</t>
  </si>
  <si>
    <t xml:space="preserve">Pracovní zařazení, pozice </t>
  </si>
  <si>
    <t>ZDROJE CELKEM</t>
  </si>
  <si>
    <t>Státní dotace MPSV</t>
  </si>
  <si>
    <t>Dotace z rozpočtu jiných obcí</t>
  </si>
  <si>
    <t>Příjmy od účastníků</t>
  </si>
  <si>
    <t>Podíl zdrojů k celkovým skut. zdrojům projektu %</t>
  </si>
  <si>
    <t>Podíl zdrojů k celkovým plán. zdrojům projektu %</t>
  </si>
  <si>
    <t>Vlastní zdroje, zdroje z vlastní činnosti</t>
  </si>
  <si>
    <t>16.</t>
  </si>
  <si>
    <t>Celkový úvazek pro projekt příslušných osob</t>
  </si>
  <si>
    <t>Sjednaný rozsah celkové pracovní doby příslušných osob/měs. (hod.)</t>
  </si>
  <si>
    <t>Počet odprac. měcíců celkem</t>
  </si>
  <si>
    <t>Odměna/počet měsíců
(Kč)</t>
  </si>
  <si>
    <t>Celkový sjednaný rozsah práce příslušných osob (hod).</t>
  </si>
  <si>
    <t>Název žadatele:</t>
  </si>
  <si>
    <t>PERSONÁLNÍ OBSAZENÍ PROJEKTU (kód SVZ/PK)</t>
  </si>
  <si>
    <t>FINANČNÍ ZDROJE (kód SVZ/PK)</t>
  </si>
  <si>
    <t>z toho: Prevence kriminality</t>
  </si>
  <si>
    <t>Skutečné zdroje 2024</t>
  </si>
  <si>
    <t>Plán zdrojů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</si>
</sst>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Trebuchet MS"/>
      <family val="2"/>
      <charset val="238"/>
    </font>
    <font>
      <sz val="10"/>
      <name val="Trebuchet MS"/>
      <family val="2"/>
      <charset val="238"/>
    </font>
    <font>
      <b/>
      <sz val="12"/>
      <name val="Trebuchet MS"/>
      <family val="2"/>
      <charset val="238"/>
    </font>
    <font>
      <b/>
      <sz val="9"/>
      <color indexed="10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2"/>
      <name val="Arial CE"/>
      <charset val="238"/>
    </font>
    <font>
      <b/>
      <i/>
      <sz val="10"/>
      <name val="Trebuchet MS"/>
      <family val="2"/>
      <charset val="238"/>
    </font>
    <font>
      <i/>
      <sz val="10"/>
      <name val="Trebuchet MS"/>
      <family val="2"/>
      <charset val="238"/>
    </font>
    <font>
      <b/>
      <sz val="10"/>
      <name val="Arial CE"/>
      <charset val="238"/>
    </font>
    <font>
      <b/>
      <sz val="8"/>
      <color indexed="10"/>
      <name val="Tahoma"/>
      <family val="2"/>
      <charset val="238"/>
    </font>
    <font>
      <sz val="8"/>
      <color indexed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9" fontId="2" fillId="0" borderId="0" applyFont="0" applyFill="0" applyBorder="0" applyAlignment="0" applyProtection="0"/>
  </cellStyleXfs>
  <cellXfs count="128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49" fontId="4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 wrapText="1"/>
    </xf>
    <xf numFmtId="3" fontId="3" fillId="2" borderId="1" xfId="0" applyNumberFormat="1" applyFont="1" applyFill="1" applyBorder="1"/>
    <xf numFmtId="0" fontId="4" fillId="2" borderId="1" xfId="0" applyFont="1" applyFill="1" applyBorder="1" applyAlignment="1">
      <alignment vertical="top" wrapText="1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10" fontId="4" fillId="2" borderId="1" xfId="1" applyNumberFormat="1" applyFont="1" applyFill="1" applyBorder="1"/>
    <xf numFmtId="10" fontId="3" fillId="2" borderId="1" xfId="1" applyNumberFormat="1" applyFont="1" applyFill="1" applyBorder="1"/>
    <xf numFmtId="0" fontId="0" fillId="0" borderId="0" xfId="0" applyAlignment="1">
      <alignment vertical="top"/>
    </xf>
    <xf numFmtId="0" fontId="3" fillId="0" borderId="0" xfId="0" applyFont="1" applyAlignment="1">
      <alignment vertical="top" wrapText="1"/>
    </xf>
    <xf numFmtId="0" fontId="4" fillId="0" borderId="11" xfId="0" applyFont="1" applyBorder="1" applyAlignment="1">
      <alignment horizontal="left" vertical="top"/>
    </xf>
    <xf numFmtId="0" fontId="4" fillId="0" borderId="11" xfId="0" applyFont="1" applyBorder="1" applyAlignment="1">
      <alignment vertical="top" wrapText="1"/>
    </xf>
    <xf numFmtId="10" fontId="4" fillId="2" borderId="11" xfId="1" applyNumberFormat="1" applyFont="1" applyFill="1" applyBorder="1"/>
    <xf numFmtId="3" fontId="4" fillId="0" borderId="11" xfId="0" applyNumberFormat="1" applyFont="1" applyBorder="1" applyProtection="1">
      <protection locked="0"/>
    </xf>
    <xf numFmtId="3" fontId="4" fillId="0" borderId="1" xfId="0" applyNumberFormat="1" applyFont="1" applyBorder="1" applyProtection="1">
      <protection locked="0"/>
    </xf>
    <xf numFmtId="3" fontId="4" fillId="4" borderId="1" xfId="0" applyNumberFormat="1" applyFont="1" applyFill="1" applyBorder="1" applyProtection="1">
      <protection locked="0"/>
    </xf>
    <xf numFmtId="14" fontId="4" fillId="0" borderId="1" xfId="0" applyNumberFormat="1" applyFont="1" applyBorder="1" applyAlignment="1" applyProtection="1">
      <alignment horizontal="left" vertical="top" wrapText="1"/>
      <protection locked="0"/>
    </xf>
    <xf numFmtId="16" fontId="4" fillId="0" borderId="11" xfId="0" applyNumberFormat="1" applyFont="1" applyBorder="1" applyAlignment="1">
      <alignment horizontal="left" vertical="top"/>
    </xf>
    <xf numFmtId="3" fontId="4" fillId="0" borderId="11" xfId="0" applyNumberFormat="1" applyFont="1" applyBorder="1" applyAlignment="1" applyProtection="1">
      <alignment vertical="center"/>
      <protection locked="0"/>
    </xf>
    <xf numFmtId="10" fontId="4" fillId="2" borderId="11" xfId="1" applyNumberFormat="1" applyFont="1" applyFill="1" applyBorder="1" applyAlignment="1">
      <alignment vertical="center"/>
    </xf>
    <xf numFmtId="0" fontId="4" fillId="0" borderId="0" xfId="3" applyFont="1" applyAlignment="1">
      <alignment vertical="top" wrapText="1"/>
    </xf>
    <xf numFmtId="0" fontId="4" fillId="0" borderId="0" xfId="3" applyFont="1" applyAlignment="1">
      <alignment vertical="top"/>
    </xf>
    <xf numFmtId="0" fontId="4" fillId="0" borderId="0" xfId="3" applyFont="1"/>
    <xf numFmtId="0" fontId="3" fillId="0" borderId="0" xfId="3" applyFont="1" applyAlignment="1">
      <alignment vertical="top" wrapText="1"/>
    </xf>
    <xf numFmtId="0" fontId="4" fillId="0" borderId="0" xfId="3" applyFont="1" applyAlignment="1">
      <alignment horizontal="left" vertical="top" wrapText="1"/>
    </xf>
    <xf numFmtId="0" fontId="3" fillId="2" borderId="13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vertical="center" wrapText="1"/>
    </xf>
    <xf numFmtId="0" fontId="3" fillId="2" borderId="1" xfId="3" applyFont="1" applyFill="1" applyBorder="1" applyAlignment="1">
      <alignment horizontal="center" vertical="center" wrapText="1" shrinkToFit="1"/>
    </xf>
    <xf numFmtId="0" fontId="3" fillId="4" borderId="11" xfId="3" applyFont="1" applyFill="1" applyBorder="1" applyAlignment="1" applyProtection="1">
      <alignment vertical="top" wrapText="1"/>
      <protection locked="0"/>
    </xf>
    <xf numFmtId="0" fontId="3" fillId="0" borderId="1" xfId="3" applyFont="1" applyBorder="1" applyAlignment="1" applyProtection="1">
      <alignment vertical="center" wrapText="1"/>
      <protection locked="0"/>
    </xf>
    <xf numFmtId="0" fontId="3" fillId="0" borderId="1" xfId="3" applyFont="1" applyBorder="1" applyAlignment="1" applyProtection="1">
      <alignment horizontal="center" vertical="top" wrapText="1"/>
      <protection locked="0"/>
    </xf>
    <xf numFmtId="2" fontId="4" fillId="0" borderId="1" xfId="3" applyNumberFormat="1" applyFont="1" applyBorder="1" applyAlignment="1" applyProtection="1">
      <alignment horizontal="center" vertical="top"/>
      <protection locked="0"/>
    </xf>
    <xf numFmtId="3" fontId="4" fillId="3" borderId="1" xfId="3" applyNumberFormat="1" applyFont="1" applyFill="1" applyBorder="1" applyAlignment="1">
      <alignment horizontal="right" vertical="top"/>
    </xf>
    <xf numFmtId="3" fontId="4" fillId="2" borderId="1" xfId="3" applyNumberFormat="1" applyFont="1" applyFill="1" applyBorder="1" applyAlignment="1">
      <alignment horizontal="right" vertical="top"/>
    </xf>
    <xf numFmtId="3" fontId="4" fillId="2" borderId="1" xfId="3" applyNumberFormat="1" applyFont="1" applyFill="1" applyBorder="1" applyAlignment="1">
      <alignment vertical="top"/>
    </xf>
    <xf numFmtId="3" fontId="3" fillId="2" borderId="1" xfId="3" applyNumberFormat="1" applyFont="1" applyFill="1" applyBorder="1" applyAlignment="1">
      <alignment vertical="top"/>
    </xf>
    <xf numFmtId="0" fontId="4" fillId="0" borderId="1" xfId="3" applyFont="1" applyBorder="1" applyAlignment="1" applyProtection="1">
      <alignment vertical="top" wrapText="1"/>
      <protection locked="0"/>
    </xf>
    <xf numFmtId="0" fontId="3" fillId="0" borderId="1" xfId="3" applyFont="1" applyBorder="1" applyAlignment="1" applyProtection="1">
      <alignment vertical="top" wrapText="1"/>
      <protection locked="0"/>
    </xf>
    <xf numFmtId="0" fontId="4" fillId="0" borderId="0" xfId="3" applyFont="1" applyProtection="1">
      <protection locked="0"/>
    </xf>
    <xf numFmtId="0" fontId="3" fillId="4" borderId="1" xfId="3" applyFont="1" applyFill="1" applyBorder="1" applyAlignment="1" applyProtection="1">
      <alignment vertical="top" wrapText="1"/>
      <protection locked="0"/>
    </xf>
    <xf numFmtId="3" fontId="4" fillId="2" borderId="5" xfId="3" applyNumberFormat="1" applyFont="1" applyFill="1" applyBorder="1" applyAlignment="1">
      <alignment horizontal="right" vertical="top"/>
    </xf>
    <xf numFmtId="3" fontId="4" fillId="2" borderId="5" xfId="3" applyNumberFormat="1" applyFont="1" applyFill="1" applyBorder="1" applyAlignment="1">
      <alignment vertical="top"/>
    </xf>
    <xf numFmtId="0" fontId="3" fillId="2" borderId="2" xfId="3" applyFont="1" applyFill="1" applyBorder="1" applyAlignment="1">
      <alignment horizontal="center" vertical="top" wrapText="1"/>
    </xf>
    <xf numFmtId="2" fontId="3" fillId="2" borderId="6" xfId="3" applyNumberFormat="1" applyFont="1" applyFill="1" applyBorder="1" applyAlignment="1">
      <alignment horizontal="center"/>
    </xf>
    <xf numFmtId="3" fontId="3" fillId="2" borderId="7" xfId="3" applyNumberFormat="1" applyFont="1" applyFill="1" applyBorder="1" applyAlignment="1">
      <alignment horizontal="right"/>
    </xf>
    <xf numFmtId="3" fontId="3" fillId="2" borderId="9" xfId="3" applyNumberFormat="1" applyFont="1" applyFill="1" applyBorder="1" applyAlignment="1">
      <alignment horizontal="right"/>
    </xf>
    <xf numFmtId="3" fontId="3" fillId="2" borderId="3" xfId="3" applyNumberFormat="1" applyFont="1" applyFill="1" applyBorder="1" applyAlignment="1">
      <alignment horizontal="right"/>
    </xf>
    <xf numFmtId="3" fontId="3" fillId="2" borderId="3" xfId="3" applyNumberFormat="1" applyFont="1" applyFill="1" applyBorder="1"/>
    <xf numFmtId="0" fontId="4" fillId="0" borderId="0" xfId="3" applyFont="1" applyAlignment="1" applyProtection="1">
      <alignment vertical="top" wrapText="1"/>
      <protection locked="0"/>
    </xf>
    <xf numFmtId="3" fontId="4" fillId="0" borderId="1" xfId="3" applyNumberFormat="1" applyFont="1" applyBorder="1" applyAlignment="1" applyProtection="1">
      <alignment horizontal="center" vertical="top"/>
      <protection locked="0"/>
    </xf>
    <xf numFmtId="49" fontId="4" fillId="0" borderId="1" xfId="3" applyNumberFormat="1" applyFont="1" applyBorder="1" applyAlignment="1" applyProtection="1">
      <alignment horizontal="center" vertical="top" wrapText="1"/>
      <protection locked="0"/>
    </xf>
    <xf numFmtId="164" fontId="4" fillId="0" borderId="1" xfId="3" applyNumberFormat="1" applyFont="1" applyBorder="1" applyAlignment="1" applyProtection="1">
      <alignment horizontal="right" vertical="top" wrapText="1"/>
      <protection locked="0"/>
    </xf>
    <xf numFmtId="3" fontId="4" fillId="0" borderId="1" xfId="3" applyNumberFormat="1" applyFont="1" applyBorder="1" applyAlignment="1" applyProtection="1">
      <alignment horizontal="right" vertical="top" wrapText="1"/>
      <protection locked="0"/>
    </xf>
    <xf numFmtId="3" fontId="4" fillId="2" borderId="1" xfId="3" applyNumberFormat="1" applyFont="1" applyFill="1" applyBorder="1" applyAlignment="1">
      <alignment horizontal="right" vertical="top" wrapText="1"/>
    </xf>
    <xf numFmtId="3" fontId="4" fillId="2" borderId="1" xfId="3" applyNumberFormat="1" applyFont="1" applyFill="1" applyBorder="1" applyAlignment="1">
      <alignment vertical="top" wrapText="1"/>
    </xf>
    <xf numFmtId="0" fontId="12" fillId="2" borderId="2" xfId="3" applyFont="1" applyFill="1" applyBorder="1" applyAlignment="1">
      <alignment horizontal="center" vertical="top" wrapText="1"/>
    </xf>
    <xf numFmtId="0" fontId="3" fillId="2" borderId="4" xfId="3" applyFont="1" applyFill="1" applyBorder="1" applyAlignment="1">
      <alignment horizontal="center"/>
    </xf>
    <xf numFmtId="164" fontId="3" fillId="2" borderId="6" xfId="3" applyNumberFormat="1" applyFont="1" applyFill="1" applyBorder="1" applyAlignment="1">
      <alignment horizontal="right"/>
    </xf>
    <xf numFmtId="3" fontId="3" fillId="2" borderId="6" xfId="3" applyNumberFormat="1" applyFont="1" applyFill="1" applyBorder="1" applyAlignment="1">
      <alignment horizontal="right"/>
    </xf>
    <xf numFmtId="3" fontId="3" fillId="2" borderId="3" xfId="3" applyNumberFormat="1" applyFont="1" applyFill="1" applyBorder="1" applyAlignment="1">
      <alignment horizontal="right" vertical="top"/>
    </xf>
    <xf numFmtId="0" fontId="3" fillId="4" borderId="1" xfId="3" applyFont="1" applyFill="1" applyBorder="1" applyAlignment="1" applyProtection="1">
      <alignment vertical="center" wrapText="1"/>
      <protection locked="0"/>
    </xf>
    <xf numFmtId="1" fontId="3" fillId="0" borderId="1" xfId="3" applyNumberFormat="1" applyFont="1" applyBorder="1" applyAlignment="1" applyProtection="1">
      <alignment horizontal="center" vertical="top" wrapText="1"/>
      <protection locked="0"/>
    </xf>
    <xf numFmtId="3" fontId="3" fillId="2" borderId="1" xfId="3" applyNumberFormat="1" applyFont="1" applyFill="1" applyBorder="1" applyAlignment="1">
      <alignment horizontal="right" vertical="top"/>
    </xf>
    <xf numFmtId="0" fontId="4" fillId="4" borderId="1" xfId="3" applyFont="1" applyFill="1" applyBorder="1" applyAlignment="1" applyProtection="1">
      <alignment vertical="top" wrapText="1"/>
      <protection locked="0"/>
    </xf>
    <xf numFmtId="0" fontId="4" fillId="4" borderId="5" xfId="3" applyFont="1" applyFill="1" applyBorder="1" applyAlignment="1" applyProtection="1">
      <alignment vertical="top" wrapText="1"/>
      <protection locked="0"/>
    </xf>
    <xf numFmtId="0" fontId="3" fillId="4" borderId="5" xfId="3" applyFont="1" applyFill="1" applyBorder="1" applyAlignment="1" applyProtection="1">
      <alignment vertical="top" wrapText="1"/>
      <protection locked="0"/>
    </xf>
    <xf numFmtId="1" fontId="3" fillId="0" borderId="5" xfId="3" applyNumberFormat="1" applyFont="1" applyBorder="1" applyAlignment="1" applyProtection="1">
      <alignment horizontal="center" vertical="top" wrapText="1"/>
      <protection locked="0"/>
    </xf>
    <xf numFmtId="3" fontId="4" fillId="0" borderId="5" xfId="3" applyNumberFormat="1" applyFont="1" applyBorder="1" applyAlignment="1" applyProtection="1">
      <alignment horizontal="center" vertical="top"/>
      <protection locked="0"/>
    </xf>
    <xf numFmtId="49" fontId="4" fillId="0" borderId="5" xfId="3" applyNumberFormat="1" applyFont="1" applyBorder="1" applyAlignment="1" applyProtection="1">
      <alignment horizontal="center" vertical="top" wrapText="1"/>
      <protection locked="0"/>
    </xf>
    <xf numFmtId="3" fontId="3" fillId="2" borderId="8" xfId="3" applyNumberFormat="1" applyFont="1" applyFill="1" applyBorder="1" applyAlignment="1">
      <alignment horizontal="right"/>
    </xf>
    <xf numFmtId="0" fontId="4" fillId="2" borderId="1" xfId="3" applyFont="1" applyFill="1" applyBorder="1" applyAlignment="1" applyProtection="1">
      <alignment vertical="top" wrapText="1"/>
      <protection locked="0"/>
    </xf>
    <xf numFmtId="49" fontId="4" fillId="0" borderId="0" xfId="3" applyNumberFormat="1" applyFont="1" applyProtection="1"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/>
      <protection locked="0"/>
    </xf>
    <xf numFmtId="0" fontId="4" fillId="2" borderId="13" xfId="3" applyFont="1" applyFill="1" applyBorder="1" applyAlignment="1" applyProtection="1">
      <alignment vertical="top" wrapText="1"/>
      <protection locked="0"/>
    </xf>
    <xf numFmtId="0" fontId="2" fillId="0" borderId="10" xfId="3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2" fillId="0" borderId="1" xfId="3" applyBorder="1" applyAlignment="1" applyProtection="1">
      <alignment horizontal="left" vertical="center" wrapText="1"/>
      <protection locked="0"/>
    </xf>
    <xf numFmtId="0" fontId="2" fillId="0" borderId="1" xfId="3" applyBorder="1" applyAlignment="1" applyProtection="1">
      <alignment horizontal="left" vertical="top" wrapText="1"/>
      <protection locked="0"/>
    </xf>
    <xf numFmtId="49" fontId="4" fillId="0" borderId="13" xfId="3" applyNumberFormat="1" applyFont="1" applyBorder="1" applyAlignment="1" applyProtection="1">
      <alignment horizontal="right" vertical="top" wrapText="1"/>
      <protection locked="0"/>
    </xf>
    <xf numFmtId="49" fontId="4" fillId="0" borderId="10" xfId="3" applyNumberFormat="1" applyFont="1" applyBorder="1" applyAlignment="1" applyProtection="1">
      <alignment horizontal="right" vertical="top" wrapText="1"/>
      <protection locked="0"/>
    </xf>
    <xf numFmtId="0" fontId="3" fillId="2" borderId="9" xfId="3" applyFont="1" applyFill="1" applyBorder="1" applyAlignment="1">
      <alignment vertical="top" wrapText="1"/>
    </xf>
    <xf numFmtId="0" fontId="2" fillId="0" borderId="2" xfId="3" applyBorder="1" applyAlignment="1">
      <alignment vertical="top" wrapText="1"/>
    </xf>
    <xf numFmtId="0" fontId="3" fillId="2" borderId="6" xfId="3" applyFont="1" applyFill="1" applyBorder="1" applyAlignment="1">
      <alignment horizontal="right"/>
    </xf>
    <xf numFmtId="0" fontId="3" fillId="2" borderId="2" xfId="3" applyFont="1" applyFill="1" applyBorder="1" applyAlignment="1">
      <alignment horizontal="right"/>
    </xf>
    <xf numFmtId="14" fontId="4" fillId="0" borderId="15" xfId="3" applyNumberFormat="1" applyFont="1" applyBorder="1" applyAlignment="1" applyProtection="1">
      <alignment horizontal="left" vertical="center" wrapText="1"/>
      <protection locked="0"/>
    </xf>
    <xf numFmtId="0" fontId="2" fillId="0" borderId="10" xfId="3" applyBorder="1" applyAlignment="1" applyProtection="1">
      <alignment horizontal="left" vertical="center" wrapText="1"/>
      <protection locked="0"/>
    </xf>
    <xf numFmtId="0" fontId="3" fillId="2" borderId="9" xfId="3" applyFont="1" applyFill="1" applyBorder="1" applyAlignment="1">
      <alignment horizontal="right"/>
    </xf>
    <xf numFmtId="0" fontId="3" fillId="2" borderId="14" xfId="3" applyFont="1" applyFill="1" applyBorder="1" applyAlignment="1">
      <alignment horizontal="right"/>
    </xf>
    <xf numFmtId="0" fontId="4" fillId="0" borderId="0" xfId="3" applyFont="1" applyAlignment="1" applyProtection="1">
      <alignment vertical="top" wrapText="1"/>
      <protection locked="0"/>
    </xf>
    <xf numFmtId="0" fontId="5" fillId="2" borderId="12" xfId="3" applyFont="1" applyFill="1" applyBorder="1" applyAlignment="1">
      <alignment horizontal="left" vertical="top" wrapText="1"/>
    </xf>
    <xf numFmtId="0" fontId="2" fillId="2" borderId="4" xfId="3" applyFill="1" applyBorder="1" applyAlignment="1">
      <alignment horizontal="left" vertical="top" wrapText="1"/>
    </xf>
    <xf numFmtId="0" fontId="2" fillId="2" borderId="8" xfId="3" applyFill="1" applyBorder="1" applyAlignment="1">
      <alignment horizontal="left" vertical="top" wrapText="1"/>
    </xf>
    <xf numFmtId="0" fontId="3" fillId="2" borderId="13" xfId="3" applyFont="1" applyFill="1" applyBorder="1" applyAlignment="1">
      <alignment horizontal="center" vertical="center" wrapText="1"/>
    </xf>
    <xf numFmtId="0" fontId="3" fillId="2" borderId="10" xfId="3" applyFont="1" applyFill="1" applyBorder="1" applyAlignment="1">
      <alignment horizontal="center" vertical="center" wrapText="1"/>
    </xf>
    <xf numFmtId="3" fontId="11" fillId="0" borderId="13" xfId="3" applyNumberFormat="1" applyFont="1" applyBorder="1" applyAlignment="1" applyProtection="1">
      <alignment horizontal="right" vertical="top" wrapText="1"/>
      <protection locked="0"/>
    </xf>
    <xf numFmtId="3" fontId="11" fillId="0" borderId="10" xfId="3" applyNumberFormat="1" applyFont="1" applyBorder="1" applyAlignment="1" applyProtection="1">
      <alignment horizontal="right" vertical="top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5" fillId="2" borderId="9" xfId="3" applyFont="1" applyFill="1" applyBorder="1" applyAlignment="1">
      <alignment vertical="center" wrapText="1"/>
    </xf>
    <xf numFmtId="0" fontId="5" fillId="2" borderId="7" xfId="3" applyFont="1" applyFill="1" applyBorder="1" applyAlignment="1">
      <alignment vertical="center" wrapText="1"/>
    </xf>
    <xf numFmtId="0" fontId="5" fillId="2" borderId="14" xfId="3" applyFont="1" applyFill="1" applyBorder="1" applyAlignment="1">
      <alignment vertical="center" wrapText="1"/>
    </xf>
    <xf numFmtId="0" fontId="9" fillId="2" borderId="7" xfId="3" applyFont="1" applyFill="1" applyBorder="1" applyAlignment="1">
      <alignment vertical="center"/>
    </xf>
    <xf numFmtId="0" fontId="9" fillId="2" borderId="14" xfId="3" applyFont="1" applyFill="1" applyBorder="1" applyAlignment="1">
      <alignment vertical="center"/>
    </xf>
    <xf numFmtId="0" fontId="10" fillId="2" borderId="13" xfId="3" applyFont="1" applyFill="1" applyBorder="1" applyAlignment="1">
      <alignment horizontal="center" vertical="center" wrapText="1"/>
    </xf>
    <xf numFmtId="0" fontId="10" fillId="2" borderId="10" xfId="3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wrapText="1"/>
    </xf>
    <xf numFmtId="0" fontId="0" fillId="0" borderId="10" xfId="0" applyBorder="1" applyAlignment="1">
      <alignment wrapText="1"/>
    </xf>
    <xf numFmtId="0" fontId="4" fillId="2" borderId="13" xfId="0" applyFont="1" applyFill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4" fillId="0" borderId="1" xfId="0" applyFont="1" applyBorder="1" applyAlignment="1" applyProtection="1">
      <alignment vertical="top" wrapText="1"/>
      <protection locked="0"/>
    </xf>
    <xf numFmtId="0" fontId="0" fillId="0" borderId="1" xfId="0" applyBorder="1" applyProtection="1">
      <protection locked="0"/>
    </xf>
    <xf numFmtId="0" fontId="3" fillId="2" borderId="5" xfId="0" applyFont="1" applyFill="1" applyBorder="1" applyAlignment="1">
      <alignment vertical="center" wrapText="1"/>
    </xf>
    <xf numFmtId="0" fontId="12" fillId="0" borderId="1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vertical="top" wrapText="1"/>
    </xf>
    <xf numFmtId="0" fontId="0" fillId="3" borderId="7" xfId="0" applyFill="1" applyBorder="1" applyAlignment="1">
      <alignment vertical="top"/>
    </xf>
    <xf numFmtId="0" fontId="0" fillId="3" borderId="14" xfId="0" applyFill="1" applyBorder="1" applyAlignment="1">
      <alignment vertical="top"/>
    </xf>
    <xf numFmtId="0" fontId="3" fillId="2" borderId="1" xfId="0" applyFont="1" applyFill="1" applyBorder="1" applyAlignment="1">
      <alignment vertical="top" wrapText="1"/>
    </xf>
    <xf numFmtId="0" fontId="4" fillId="0" borderId="1" xfId="0" applyFont="1" applyBorder="1" applyAlignment="1" applyProtection="1">
      <alignment horizontal="left" vertical="top" wrapText="1"/>
      <protection hidden="1"/>
    </xf>
    <xf numFmtId="0" fontId="0" fillId="0" borderId="1" xfId="0" applyBorder="1" applyAlignment="1" applyProtection="1">
      <alignment horizontal="left" vertical="top"/>
      <protection hidden="1"/>
    </xf>
  </cellXfs>
  <cellStyles count="5">
    <cellStyle name="Normální" xfId="0" builtinId="0"/>
    <cellStyle name="Normální 2" xfId="2" xr:uid="{00000000-0005-0000-0000-000001000000}"/>
    <cellStyle name="Normální 2 2" xfId="3" xr:uid="{00000000-0005-0000-0000-000002000000}"/>
    <cellStyle name="Procenta" xfId="1" builtinId="5"/>
    <cellStyle name="Procenta 2" xfId="4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O65"/>
  <sheetViews>
    <sheetView showGridLines="0" zoomScale="80" zoomScaleNormal="80" zoomScalePageLayoutView="84" workbookViewId="0">
      <selection activeCell="A11" sqref="A11"/>
    </sheetView>
  </sheetViews>
  <sheetFormatPr defaultColWidth="9.140625" defaultRowHeight="15" x14ac:dyDescent="0.3"/>
  <cols>
    <col min="1" max="1" width="31.42578125" style="46" customWidth="1"/>
    <col min="2" max="2" width="18.85546875" style="46" customWidth="1"/>
    <col min="3" max="3" width="6.7109375" style="46" bestFit="1" customWidth="1"/>
    <col min="4" max="4" width="14.5703125" style="46" customWidth="1"/>
    <col min="5" max="5" width="13.140625" style="46" customWidth="1"/>
    <col min="6" max="6" width="9.140625" style="46" customWidth="1"/>
    <col min="7" max="9" width="15.7109375" style="46" customWidth="1"/>
    <col min="10" max="10" width="15.85546875" style="46" customWidth="1"/>
    <col min="11" max="11" width="19.28515625" style="46" customWidth="1"/>
    <col min="12" max="16384" width="9.140625" style="46"/>
  </cols>
  <sheetData>
    <row r="1" spans="1:15" s="10" customFormat="1" x14ac:dyDescent="0.3">
      <c r="A1" s="6" t="s">
        <v>67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9"/>
      <c r="M1" s="9"/>
      <c r="N1" s="9"/>
    </row>
    <row r="2" spans="1:15" s="10" customFormat="1" x14ac:dyDescent="0.3">
      <c r="A2" s="6" t="s">
        <v>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9"/>
      <c r="M2" s="9"/>
      <c r="N2" s="9"/>
    </row>
    <row r="3" spans="1:15" s="10" customFormat="1" x14ac:dyDescent="0.3">
      <c r="A3" s="6" t="s">
        <v>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9"/>
      <c r="M3" s="9"/>
      <c r="N3" s="9"/>
    </row>
    <row r="4" spans="1:15" s="10" customFormat="1" ht="15" customHeight="1" thickBot="1" x14ac:dyDescent="0.35">
      <c r="A4" s="16"/>
      <c r="B4" s="80"/>
      <c r="C4" s="81"/>
      <c r="D4" s="81"/>
      <c r="E4" s="81"/>
      <c r="F4" s="81"/>
      <c r="G4" s="81"/>
      <c r="H4" s="81"/>
      <c r="I4" s="81"/>
      <c r="J4" s="81"/>
      <c r="K4" s="9"/>
      <c r="L4" s="9"/>
      <c r="M4" s="9"/>
      <c r="N4" s="9"/>
    </row>
    <row r="5" spans="1:15" s="29" customFormat="1" ht="18.75" thickBot="1" x14ac:dyDescent="0.35">
      <c r="A5" s="106" t="s">
        <v>68</v>
      </c>
      <c r="B5" s="107"/>
      <c r="C5" s="107"/>
      <c r="D5" s="107"/>
      <c r="E5" s="107"/>
      <c r="F5" s="107"/>
      <c r="G5" s="107"/>
      <c r="H5" s="107"/>
      <c r="I5" s="107"/>
      <c r="J5" s="107"/>
      <c r="K5" s="108"/>
      <c r="L5" s="28"/>
      <c r="M5" s="28"/>
      <c r="N5" s="28"/>
      <c r="O5" s="28"/>
    </row>
    <row r="6" spans="1:15" s="29" customFormat="1" ht="15.75" customHeight="1" thickBot="1" x14ac:dyDescent="0.35">
      <c r="A6" s="30"/>
      <c r="B6" s="30"/>
      <c r="C6" s="30"/>
      <c r="D6" s="27"/>
      <c r="E6" s="27"/>
      <c r="F6" s="27"/>
      <c r="G6" s="27"/>
      <c r="H6" s="27"/>
      <c r="I6" s="27"/>
      <c r="J6" s="27"/>
      <c r="K6" s="28"/>
      <c r="L6" s="28"/>
      <c r="M6" s="28"/>
      <c r="N6" s="28"/>
      <c r="O6" s="28"/>
    </row>
    <row r="7" spans="1:15" s="29" customFormat="1" ht="15.75" thickBot="1" x14ac:dyDescent="0.35">
      <c r="A7" s="106" t="s">
        <v>5</v>
      </c>
      <c r="B7" s="109"/>
      <c r="C7" s="109"/>
      <c r="D7" s="109"/>
      <c r="E7" s="109"/>
      <c r="F7" s="109"/>
      <c r="G7" s="109"/>
      <c r="H7" s="109"/>
      <c r="I7" s="109"/>
      <c r="J7" s="109"/>
      <c r="K7" s="110"/>
      <c r="L7" s="28"/>
      <c r="M7" s="28"/>
      <c r="N7" s="28"/>
      <c r="O7" s="28"/>
    </row>
    <row r="8" spans="1:15" s="29" customFormat="1" ht="15" customHeight="1" x14ac:dyDescent="0.3">
      <c r="L8" s="31"/>
      <c r="M8" s="31"/>
      <c r="N8" s="31"/>
      <c r="O8" s="31"/>
    </row>
    <row r="9" spans="1:15" s="29" customFormat="1" ht="78" customHeight="1" x14ac:dyDescent="0.3">
      <c r="A9" s="32" t="s">
        <v>53</v>
      </c>
      <c r="B9" s="33" t="s">
        <v>6</v>
      </c>
      <c r="C9" s="34" t="s">
        <v>7</v>
      </c>
      <c r="D9" s="33" t="s">
        <v>62</v>
      </c>
      <c r="E9" s="111" t="s">
        <v>8</v>
      </c>
      <c r="F9" s="112"/>
      <c r="G9" s="33" t="s">
        <v>9</v>
      </c>
      <c r="H9" s="33" t="s">
        <v>10</v>
      </c>
      <c r="I9" s="33" t="s">
        <v>11</v>
      </c>
      <c r="J9" s="33" t="s">
        <v>12</v>
      </c>
      <c r="K9" s="35" t="s">
        <v>13</v>
      </c>
    </row>
    <row r="10" spans="1:15" s="29" customFormat="1" x14ac:dyDescent="0.3">
      <c r="A10" s="36"/>
      <c r="B10" s="37"/>
      <c r="C10" s="38"/>
      <c r="D10" s="39"/>
      <c r="E10" s="103"/>
      <c r="F10" s="104"/>
      <c r="G10" s="40">
        <f>E10*D10</f>
        <v>0</v>
      </c>
      <c r="H10" s="41">
        <f>G10*12</f>
        <v>0</v>
      </c>
      <c r="I10" s="41">
        <f>G10*0.338</f>
        <v>0</v>
      </c>
      <c r="J10" s="42">
        <f>I10*12</f>
        <v>0</v>
      </c>
      <c r="K10" s="43">
        <f>H10+J10</f>
        <v>0</v>
      </c>
    </row>
    <row r="11" spans="1:15" x14ac:dyDescent="0.3">
      <c r="A11" s="44"/>
      <c r="B11" s="45"/>
      <c r="C11" s="38"/>
      <c r="D11" s="39"/>
      <c r="E11" s="103"/>
      <c r="F11" s="104"/>
      <c r="G11" s="40">
        <f t="shared" ref="G11:G22" si="0">E11*D11</f>
        <v>0</v>
      </c>
      <c r="H11" s="41">
        <f t="shared" ref="H11:H22" si="1">G11*12</f>
        <v>0</v>
      </c>
      <c r="I11" s="41">
        <f t="shared" ref="I11:I22" si="2">G11*0.338</f>
        <v>0</v>
      </c>
      <c r="J11" s="42">
        <f t="shared" ref="J11:J22" si="3">I11*12</f>
        <v>0</v>
      </c>
      <c r="K11" s="43">
        <f t="shared" ref="K11:K22" si="4">H11+J11</f>
        <v>0</v>
      </c>
    </row>
    <row r="12" spans="1:15" x14ac:dyDescent="0.3">
      <c r="A12" s="44"/>
      <c r="B12" s="45"/>
      <c r="C12" s="38"/>
      <c r="D12" s="39"/>
      <c r="E12" s="103"/>
      <c r="F12" s="104"/>
      <c r="G12" s="40">
        <f t="shared" si="0"/>
        <v>0</v>
      </c>
      <c r="H12" s="41">
        <f t="shared" si="1"/>
        <v>0</v>
      </c>
      <c r="I12" s="41">
        <f t="shared" si="2"/>
        <v>0</v>
      </c>
      <c r="J12" s="42">
        <f t="shared" si="3"/>
        <v>0</v>
      </c>
      <c r="K12" s="43">
        <f t="shared" si="4"/>
        <v>0</v>
      </c>
    </row>
    <row r="13" spans="1:15" x14ac:dyDescent="0.3">
      <c r="A13" s="44"/>
      <c r="B13" s="45"/>
      <c r="C13" s="38"/>
      <c r="D13" s="39"/>
      <c r="E13" s="103"/>
      <c r="F13" s="104"/>
      <c r="G13" s="40">
        <f t="shared" si="0"/>
        <v>0</v>
      </c>
      <c r="H13" s="41">
        <f t="shared" si="1"/>
        <v>0</v>
      </c>
      <c r="I13" s="41">
        <f t="shared" si="2"/>
        <v>0</v>
      </c>
      <c r="J13" s="42">
        <f t="shared" si="3"/>
        <v>0</v>
      </c>
      <c r="K13" s="43">
        <f t="shared" si="4"/>
        <v>0</v>
      </c>
    </row>
    <row r="14" spans="1:15" x14ac:dyDescent="0.3">
      <c r="A14" s="44"/>
      <c r="B14" s="45"/>
      <c r="C14" s="38"/>
      <c r="D14" s="39"/>
      <c r="E14" s="103"/>
      <c r="F14" s="104"/>
      <c r="G14" s="40">
        <f t="shared" si="0"/>
        <v>0</v>
      </c>
      <c r="H14" s="41">
        <f t="shared" si="1"/>
        <v>0</v>
      </c>
      <c r="I14" s="41">
        <f t="shared" si="2"/>
        <v>0</v>
      </c>
      <c r="J14" s="42">
        <f t="shared" si="3"/>
        <v>0</v>
      </c>
      <c r="K14" s="43">
        <f t="shared" si="4"/>
        <v>0</v>
      </c>
    </row>
    <row r="15" spans="1:15" x14ac:dyDescent="0.3">
      <c r="A15" s="44"/>
      <c r="B15" s="45"/>
      <c r="C15" s="38"/>
      <c r="D15" s="39"/>
      <c r="E15" s="103"/>
      <c r="F15" s="104"/>
      <c r="G15" s="40">
        <f t="shared" si="0"/>
        <v>0</v>
      </c>
      <c r="H15" s="41">
        <f t="shared" si="1"/>
        <v>0</v>
      </c>
      <c r="I15" s="41">
        <f t="shared" si="2"/>
        <v>0</v>
      </c>
      <c r="J15" s="42">
        <f t="shared" si="3"/>
        <v>0</v>
      </c>
      <c r="K15" s="43">
        <f t="shared" si="4"/>
        <v>0</v>
      </c>
    </row>
    <row r="16" spans="1:15" x14ac:dyDescent="0.3">
      <c r="A16" s="44"/>
      <c r="B16" s="45"/>
      <c r="C16" s="38"/>
      <c r="D16" s="39"/>
      <c r="E16" s="103"/>
      <c r="F16" s="104"/>
      <c r="G16" s="40">
        <f t="shared" si="0"/>
        <v>0</v>
      </c>
      <c r="H16" s="41">
        <f t="shared" si="1"/>
        <v>0</v>
      </c>
      <c r="I16" s="41">
        <f t="shared" si="2"/>
        <v>0</v>
      </c>
      <c r="J16" s="42">
        <f t="shared" si="3"/>
        <v>0</v>
      </c>
      <c r="K16" s="43">
        <f t="shared" si="4"/>
        <v>0</v>
      </c>
    </row>
    <row r="17" spans="1:15" x14ac:dyDescent="0.3">
      <c r="A17" s="44"/>
      <c r="B17" s="45"/>
      <c r="C17" s="38"/>
      <c r="D17" s="39"/>
      <c r="E17" s="103"/>
      <c r="F17" s="104"/>
      <c r="G17" s="40">
        <f t="shared" si="0"/>
        <v>0</v>
      </c>
      <c r="H17" s="41">
        <f t="shared" si="1"/>
        <v>0</v>
      </c>
      <c r="I17" s="41">
        <f t="shared" si="2"/>
        <v>0</v>
      </c>
      <c r="J17" s="42">
        <f t="shared" si="3"/>
        <v>0</v>
      </c>
      <c r="K17" s="43">
        <f t="shared" si="4"/>
        <v>0</v>
      </c>
    </row>
    <row r="18" spans="1:15" x14ac:dyDescent="0.3">
      <c r="A18" s="44"/>
      <c r="B18" s="45"/>
      <c r="C18" s="38"/>
      <c r="D18" s="39"/>
      <c r="E18" s="103"/>
      <c r="F18" s="104"/>
      <c r="G18" s="40">
        <f t="shared" si="0"/>
        <v>0</v>
      </c>
      <c r="H18" s="41">
        <f t="shared" si="1"/>
        <v>0</v>
      </c>
      <c r="I18" s="41">
        <f t="shared" si="2"/>
        <v>0</v>
      </c>
      <c r="J18" s="42">
        <f t="shared" si="3"/>
        <v>0</v>
      </c>
      <c r="K18" s="43">
        <f t="shared" si="4"/>
        <v>0</v>
      </c>
    </row>
    <row r="19" spans="1:15" x14ac:dyDescent="0.3">
      <c r="A19" s="44"/>
      <c r="B19" s="45"/>
      <c r="C19" s="38"/>
      <c r="D19" s="39"/>
      <c r="E19" s="103"/>
      <c r="F19" s="104"/>
      <c r="G19" s="40">
        <f t="shared" si="0"/>
        <v>0</v>
      </c>
      <c r="H19" s="41">
        <f t="shared" si="1"/>
        <v>0</v>
      </c>
      <c r="I19" s="41">
        <f t="shared" si="2"/>
        <v>0</v>
      </c>
      <c r="J19" s="42">
        <f t="shared" si="3"/>
        <v>0</v>
      </c>
      <c r="K19" s="43">
        <f t="shared" si="4"/>
        <v>0</v>
      </c>
    </row>
    <row r="20" spans="1:15" x14ac:dyDescent="0.3">
      <c r="A20" s="47"/>
      <c r="B20" s="45"/>
      <c r="C20" s="38"/>
      <c r="D20" s="39"/>
      <c r="E20" s="103"/>
      <c r="F20" s="104"/>
      <c r="G20" s="40">
        <f t="shared" si="0"/>
        <v>0</v>
      </c>
      <c r="H20" s="41">
        <f t="shared" si="1"/>
        <v>0</v>
      </c>
      <c r="I20" s="41">
        <f t="shared" si="2"/>
        <v>0</v>
      </c>
      <c r="J20" s="42">
        <f t="shared" si="3"/>
        <v>0</v>
      </c>
      <c r="K20" s="43">
        <f t="shared" si="4"/>
        <v>0</v>
      </c>
    </row>
    <row r="21" spans="1:15" x14ac:dyDescent="0.3">
      <c r="A21" s="44"/>
      <c r="B21" s="45"/>
      <c r="C21" s="38"/>
      <c r="D21" s="39"/>
      <c r="E21" s="103"/>
      <c r="F21" s="104"/>
      <c r="G21" s="40">
        <f t="shared" si="0"/>
        <v>0</v>
      </c>
      <c r="H21" s="41">
        <f t="shared" si="1"/>
        <v>0</v>
      </c>
      <c r="I21" s="41">
        <f t="shared" si="2"/>
        <v>0</v>
      </c>
      <c r="J21" s="42">
        <f t="shared" si="3"/>
        <v>0</v>
      </c>
      <c r="K21" s="43">
        <f t="shared" si="4"/>
        <v>0</v>
      </c>
    </row>
    <row r="22" spans="1:15" ht="15.75" thickBot="1" x14ac:dyDescent="0.35">
      <c r="A22" s="44"/>
      <c r="B22" s="45"/>
      <c r="C22" s="38"/>
      <c r="D22" s="39"/>
      <c r="E22" s="103"/>
      <c r="F22" s="104"/>
      <c r="G22" s="40">
        <f t="shared" si="0"/>
        <v>0</v>
      </c>
      <c r="H22" s="41">
        <f t="shared" si="1"/>
        <v>0</v>
      </c>
      <c r="I22" s="41">
        <f t="shared" si="2"/>
        <v>0</v>
      </c>
      <c r="J22" s="49">
        <f t="shared" si="3"/>
        <v>0</v>
      </c>
      <c r="K22" s="43">
        <f t="shared" si="4"/>
        <v>0</v>
      </c>
    </row>
    <row r="23" spans="1:15" ht="16.5" customHeight="1" thickBot="1" x14ac:dyDescent="0.35">
      <c r="A23" s="89" t="s">
        <v>14</v>
      </c>
      <c r="B23" s="90"/>
      <c r="C23" s="50">
        <f>SUM(C10:C22)</f>
        <v>0</v>
      </c>
      <c r="D23" s="51">
        <f>SUM(D10:D22)</f>
        <v>0</v>
      </c>
      <c r="E23" s="95" t="s">
        <v>15</v>
      </c>
      <c r="F23" s="96"/>
      <c r="G23" s="52">
        <f>SUM(G10:G22)</f>
        <v>0</v>
      </c>
      <c r="H23" s="53">
        <f>SUM(H10:H22)</f>
        <v>0</v>
      </c>
      <c r="I23" s="54">
        <f>SUM(I10:I22)</f>
        <v>0</v>
      </c>
      <c r="J23" s="55">
        <f>SUM(J10:J22)</f>
        <v>0</v>
      </c>
      <c r="K23" s="55">
        <f>SUM(K10:K22)</f>
        <v>0</v>
      </c>
    </row>
    <row r="24" spans="1:15" x14ac:dyDescent="0.3">
      <c r="A24" s="97"/>
      <c r="B24" s="97"/>
      <c r="C24" s="97"/>
      <c r="D24" s="97"/>
      <c r="E24" s="97"/>
      <c r="F24" s="97"/>
      <c r="G24" s="97"/>
      <c r="H24" s="97"/>
      <c r="I24" s="97"/>
      <c r="J24" s="97"/>
      <c r="K24" s="97"/>
    </row>
    <row r="25" spans="1:15" ht="15.75" thickBot="1" x14ac:dyDescent="0.35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</row>
    <row r="26" spans="1:15" ht="15.75" thickBot="1" x14ac:dyDescent="0.35">
      <c r="A26" s="98" t="s">
        <v>16</v>
      </c>
      <c r="B26" s="99"/>
      <c r="C26" s="99"/>
      <c r="D26" s="99"/>
      <c r="E26" s="99"/>
      <c r="F26" s="99"/>
      <c r="G26" s="99"/>
      <c r="H26" s="99"/>
      <c r="I26" s="99"/>
      <c r="J26" s="99"/>
      <c r="K26" s="100"/>
    </row>
    <row r="27" spans="1:15" s="29" customFormat="1" x14ac:dyDescent="0.3">
      <c r="L27" s="31"/>
      <c r="M27" s="31"/>
      <c r="N27" s="31"/>
      <c r="O27" s="31"/>
    </row>
    <row r="28" spans="1:15" s="29" customFormat="1" ht="90" x14ac:dyDescent="0.3">
      <c r="A28" s="32" t="s">
        <v>53</v>
      </c>
      <c r="B28" s="33" t="s">
        <v>6</v>
      </c>
      <c r="C28" s="34" t="s">
        <v>7</v>
      </c>
      <c r="D28" s="33" t="s">
        <v>63</v>
      </c>
      <c r="E28" s="33" t="s">
        <v>52</v>
      </c>
      <c r="F28" s="33" t="s">
        <v>64</v>
      </c>
      <c r="G28" s="33" t="s">
        <v>17</v>
      </c>
      <c r="H28" s="33" t="s">
        <v>65</v>
      </c>
      <c r="I28" s="33" t="s">
        <v>11</v>
      </c>
      <c r="J28" s="33" t="s">
        <v>12</v>
      </c>
      <c r="K28" s="33" t="s">
        <v>18</v>
      </c>
    </row>
    <row r="29" spans="1:15" s="29" customFormat="1" x14ac:dyDescent="0.3">
      <c r="A29" s="47"/>
      <c r="B29" s="37"/>
      <c r="C29" s="38"/>
      <c r="D29" s="57"/>
      <c r="E29" s="58"/>
      <c r="F29" s="59"/>
      <c r="G29" s="60"/>
      <c r="H29" s="41">
        <f>G29*F29</f>
        <v>0</v>
      </c>
      <c r="I29" s="61">
        <f>G29*0.338</f>
        <v>0</v>
      </c>
      <c r="J29" s="62">
        <f>I29*F29</f>
        <v>0</v>
      </c>
      <c r="K29" s="43">
        <f>H29+J29</f>
        <v>0</v>
      </c>
    </row>
    <row r="30" spans="1:15" x14ac:dyDescent="0.3">
      <c r="A30" s="44"/>
      <c r="B30" s="45"/>
      <c r="C30" s="38"/>
      <c r="D30" s="57"/>
      <c r="E30" s="58"/>
      <c r="F30" s="59"/>
      <c r="G30" s="60"/>
      <c r="H30" s="41">
        <f t="shared" ref="H30:H41" si="5">G30*F30</f>
        <v>0</v>
      </c>
      <c r="I30" s="61">
        <f t="shared" ref="I30:I41" si="6">G30*0.338</f>
        <v>0</v>
      </c>
      <c r="J30" s="62">
        <f t="shared" ref="J30:J41" si="7">I30*F30</f>
        <v>0</v>
      </c>
      <c r="K30" s="43">
        <f t="shared" ref="K30:K41" si="8">H30+J30</f>
        <v>0</v>
      </c>
    </row>
    <row r="31" spans="1:15" x14ac:dyDescent="0.3">
      <c r="A31" s="44"/>
      <c r="B31" s="45"/>
      <c r="C31" s="38"/>
      <c r="D31" s="57"/>
      <c r="E31" s="58"/>
      <c r="F31" s="59"/>
      <c r="G31" s="60"/>
      <c r="H31" s="41">
        <f t="shared" si="5"/>
        <v>0</v>
      </c>
      <c r="I31" s="61">
        <f t="shared" si="6"/>
        <v>0</v>
      </c>
      <c r="J31" s="62">
        <f t="shared" si="7"/>
        <v>0</v>
      </c>
      <c r="K31" s="43">
        <f t="shared" si="8"/>
        <v>0</v>
      </c>
    </row>
    <row r="32" spans="1:15" x14ac:dyDescent="0.3">
      <c r="A32" s="44"/>
      <c r="B32" s="45"/>
      <c r="C32" s="38"/>
      <c r="D32" s="57"/>
      <c r="E32" s="58"/>
      <c r="F32" s="59"/>
      <c r="G32" s="60"/>
      <c r="H32" s="41">
        <f t="shared" si="5"/>
        <v>0</v>
      </c>
      <c r="I32" s="61">
        <f t="shared" si="6"/>
        <v>0</v>
      </c>
      <c r="J32" s="62">
        <f t="shared" si="7"/>
        <v>0</v>
      </c>
      <c r="K32" s="43">
        <f t="shared" si="8"/>
        <v>0</v>
      </c>
    </row>
    <row r="33" spans="1:14" x14ac:dyDescent="0.3">
      <c r="A33" s="44"/>
      <c r="B33" s="45"/>
      <c r="C33" s="38"/>
      <c r="D33" s="57"/>
      <c r="E33" s="58"/>
      <c r="F33" s="59"/>
      <c r="G33" s="60"/>
      <c r="H33" s="41">
        <f t="shared" si="5"/>
        <v>0</v>
      </c>
      <c r="I33" s="61">
        <f t="shared" si="6"/>
        <v>0</v>
      </c>
      <c r="J33" s="62">
        <f t="shared" si="7"/>
        <v>0</v>
      </c>
      <c r="K33" s="43">
        <f t="shared" si="8"/>
        <v>0</v>
      </c>
    </row>
    <row r="34" spans="1:14" x14ac:dyDescent="0.3">
      <c r="A34" s="44"/>
      <c r="B34" s="45"/>
      <c r="C34" s="38"/>
      <c r="D34" s="57"/>
      <c r="E34" s="58"/>
      <c r="F34" s="59"/>
      <c r="G34" s="60"/>
      <c r="H34" s="41">
        <f t="shared" si="5"/>
        <v>0</v>
      </c>
      <c r="I34" s="61">
        <f t="shared" si="6"/>
        <v>0</v>
      </c>
      <c r="J34" s="62">
        <f t="shared" si="7"/>
        <v>0</v>
      </c>
      <c r="K34" s="43">
        <f t="shared" si="8"/>
        <v>0</v>
      </c>
    </row>
    <row r="35" spans="1:14" x14ac:dyDescent="0.3">
      <c r="A35" s="44"/>
      <c r="B35" s="45"/>
      <c r="C35" s="38"/>
      <c r="D35" s="57"/>
      <c r="E35" s="58"/>
      <c r="F35" s="59"/>
      <c r="G35" s="60"/>
      <c r="H35" s="41">
        <f t="shared" si="5"/>
        <v>0</v>
      </c>
      <c r="I35" s="61">
        <f t="shared" si="6"/>
        <v>0</v>
      </c>
      <c r="J35" s="62">
        <f t="shared" si="7"/>
        <v>0</v>
      </c>
      <c r="K35" s="43">
        <f t="shared" si="8"/>
        <v>0</v>
      </c>
    </row>
    <row r="36" spans="1:14" x14ac:dyDescent="0.3">
      <c r="A36" s="44"/>
      <c r="B36" s="45"/>
      <c r="C36" s="38"/>
      <c r="D36" s="57"/>
      <c r="E36" s="58"/>
      <c r="F36" s="59"/>
      <c r="G36" s="60"/>
      <c r="H36" s="41">
        <f t="shared" si="5"/>
        <v>0</v>
      </c>
      <c r="I36" s="61">
        <f t="shared" si="6"/>
        <v>0</v>
      </c>
      <c r="J36" s="62">
        <f t="shared" si="7"/>
        <v>0</v>
      </c>
      <c r="K36" s="43">
        <f t="shared" si="8"/>
        <v>0</v>
      </c>
    </row>
    <row r="37" spans="1:14" x14ac:dyDescent="0.3">
      <c r="A37" s="44"/>
      <c r="B37" s="45"/>
      <c r="C37" s="38"/>
      <c r="D37" s="57"/>
      <c r="E37" s="58"/>
      <c r="F37" s="59"/>
      <c r="G37" s="60"/>
      <c r="H37" s="41">
        <f t="shared" si="5"/>
        <v>0</v>
      </c>
      <c r="I37" s="61">
        <f t="shared" si="6"/>
        <v>0</v>
      </c>
      <c r="J37" s="62">
        <f t="shared" si="7"/>
        <v>0</v>
      </c>
      <c r="K37" s="43">
        <f t="shared" si="8"/>
        <v>0</v>
      </c>
    </row>
    <row r="38" spans="1:14" x14ac:dyDescent="0.3">
      <c r="A38" s="44"/>
      <c r="B38" s="45"/>
      <c r="C38" s="38"/>
      <c r="D38" s="57"/>
      <c r="E38" s="58"/>
      <c r="F38" s="59"/>
      <c r="G38" s="60"/>
      <c r="H38" s="41">
        <f t="shared" si="5"/>
        <v>0</v>
      </c>
      <c r="I38" s="61">
        <f t="shared" si="6"/>
        <v>0</v>
      </c>
      <c r="J38" s="62">
        <f t="shared" si="7"/>
        <v>0</v>
      </c>
      <c r="K38" s="43">
        <f t="shared" si="8"/>
        <v>0</v>
      </c>
    </row>
    <row r="39" spans="1:14" x14ac:dyDescent="0.3">
      <c r="A39" s="47"/>
      <c r="B39" s="45"/>
      <c r="C39" s="38"/>
      <c r="D39" s="57"/>
      <c r="E39" s="58"/>
      <c r="F39" s="59"/>
      <c r="G39" s="60"/>
      <c r="H39" s="41">
        <f t="shared" si="5"/>
        <v>0</v>
      </c>
      <c r="I39" s="61">
        <f t="shared" si="6"/>
        <v>0</v>
      </c>
      <c r="J39" s="62">
        <f t="shared" si="7"/>
        <v>0</v>
      </c>
      <c r="K39" s="43">
        <f t="shared" si="8"/>
        <v>0</v>
      </c>
    </row>
    <row r="40" spans="1:14" x14ac:dyDescent="0.3">
      <c r="A40" s="44"/>
      <c r="B40" s="45"/>
      <c r="C40" s="38"/>
      <c r="D40" s="57"/>
      <c r="E40" s="58"/>
      <c r="F40" s="59"/>
      <c r="G40" s="60"/>
      <c r="H40" s="41">
        <f t="shared" si="5"/>
        <v>0</v>
      </c>
      <c r="I40" s="61">
        <f t="shared" si="6"/>
        <v>0</v>
      </c>
      <c r="J40" s="62">
        <f t="shared" si="7"/>
        <v>0</v>
      </c>
      <c r="K40" s="43">
        <f t="shared" si="8"/>
        <v>0</v>
      </c>
    </row>
    <row r="41" spans="1:14" ht="15.75" thickBot="1" x14ac:dyDescent="0.35">
      <c r="A41" s="44"/>
      <c r="B41" s="45"/>
      <c r="C41" s="38"/>
      <c r="D41" s="57"/>
      <c r="E41" s="58"/>
      <c r="F41" s="59"/>
      <c r="G41" s="60"/>
      <c r="H41" s="48">
        <f t="shared" si="5"/>
        <v>0</v>
      </c>
      <c r="I41" s="61">
        <f t="shared" si="6"/>
        <v>0</v>
      </c>
      <c r="J41" s="62">
        <f t="shared" si="7"/>
        <v>0</v>
      </c>
      <c r="K41" s="43">
        <f t="shared" si="8"/>
        <v>0</v>
      </c>
    </row>
    <row r="42" spans="1:14" ht="15.75" thickBot="1" x14ac:dyDescent="0.35">
      <c r="A42" s="89" t="s">
        <v>14</v>
      </c>
      <c r="B42" s="90"/>
      <c r="C42" s="63">
        <f>SUM(C29:C41)</f>
        <v>0</v>
      </c>
      <c r="D42" s="64" t="s">
        <v>15</v>
      </c>
      <c r="E42" s="64" t="s">
        <v>15</v>
      </c>
      <c r="F42" s="65">
        <f>SUM(F29:F41)</f>
        <v>0</v>
      </c>
      <c r="G42" s="66">
        <f>SUM(G29:G41)</f>
        <v>0</v>
      </c>
      <c r="H42" s="67">
        <f>SUM(H29:H41)</f>
        <v>0</v>
      </c>
      <c r="I42" s="67">
        <f t="shared" ref="I42:K42" si="9">SUM(I29:I41)</f>
        <v>0</v>
      </c>
      <c r="J42" s="67">
        <f t="shared" si="9"/>
        <v>0</v>
      </c>
      <c r="K42" s="67">
        <f t="shared" si="9"/>
        <v>0</v>
      </c>
    </row>
    <row r="43" spans="1:14" x14ac:dyDescent="0.3">
      <c r="A43" s="56"/>
    </row>
    <row r="44" spans="1:14" ht="15.75" thickBot="1" x14ac:dyDescent="0.35"/>
    <row r="45" spans="1:14" ht="15.75" thickBot="1" x14ac:dyDescent="0.35">
      <c r="A45" s="98" t="s">
        <v>19</v>
      </c>
      <c r="B45" s="99"/>
      <c r="C45" s="99"/>
      <c r="D45" s="99"/>
      <c r="E45" s="99"/>
      <c r="F45" s="99"/>
      <c r="G45" s="99"/>
      <c r="H45" s="99"/>
      <c r="I45" s="99"/>
      <c r="J45" s="99"/>
      <c r="K45" s="100"/>
    </row>
    <row r="46" spans="1:14" s="29" customFormat="1" x14ac:dyDescent="0.3">
      <c r="L46" s="31"/>
      <c r="M46" s="31"/>
      <c r="N46" s="31"/>
    </row>
    <row r="47" spans="1:14" s="29" customFormat="1" ht="75" x14ac:dyDescent="0.3">
      <c r="A47" s="32" t="s">
        <v>53</v>
      </c>
      <c r="B47" s="33" t="s">
        <v>6</v>
      </c>
      <c r="C47" s="34" t="s">
        <v>7</v>
      </c>
      <c r="D47" s="33" t="s">
        <v>66</v>
      </c>
      <c r="E47" s="33" t="s">
        <v>52</v>
      </c>
      <c r="F47" s="101" t="s">
        <v>20</v>
      </c>
      <c r="G47" s="102"/>
      <c r="H47" s="33" t="s">
        <v>21</v>
      </c>
    </row>
    <row r="48" spans="1:14" s="29" customFormat="1" x14ac:dyDescent="0.3">
      <c r="A48" s="47"/>
      <c r="B48" s="68"/>
      <c r="C48" s="69"/>
      <c r="D48" s="57"/>
      <c r="E48" s="58"/>
      <c r="F48" s="87"/>
      <c r="G48" s="88"/>
      <c r="H48" s="70">
        <f>D48*F48</f>
        <v>0</v>
      </c>
      <c r="I48" s="46"/>
      <c r="J48" s="46"/>
      <c r="K48" s="46"/>
    </row>
    <row r="49" spans="1:11" x14ac:dyDescent="0.3">
      <c r="A49" s="71"/>
      <c r="B49" s="47"/>
      <c r="C49" s="69"/>
      <c r="D49" s="57"/>
      <c r="E49" s="58"/>
      <c r="F49" s="87"/>
      <c r="G49" s="88"/>
      <c r="H49" s="70">
        <f t="shared" ref="H49:H60" si="10">D49*F49</f>
        <v>0</v>
      </c>
    </row>
    <row r="50" spans="1:11" x14ac:dyDescent="0.3">
      <c r="A50" s="71"/>
      <c r="B50" s="47"/>
      <c r="C50" s="69"/>
      <c r="D50" s="57"/>
      <c r="E50" s="58"/>
      <c r="F50" s="87"/>
      <c r="G50" s="88"/>
      <c r="H50" s="70">
        <f t="shared" si="10"/>
        <v>0</v>
      </c>
    </row>
    <row r="51" spans="1:11" x14ac:dyDescent="0.3">
      <c r="A51" s="71"/>
      <c r="B51" s="47"/>
      <c r="C51" s="69"/>
      <c r="D51" s="57"/>
      <c r="E51" s="58"/>
      <c r="F51" s="87"/>
      <c r="G51" s="88"/>
      <c r="H51" s="70">
        <f t="shared" si="10"/>
        <v>0</v>
      </c>
    </row>
    <row r="52" spans="1:11" x14ac:dyDescent="0.3">
      <c r="A52" s="71"/>
      <c r="B52" s="47"/>
      <c r="C52" s="69"/>
      <c r="D52" s="57"/>
      <c r="E52" s="58"/>
      <c r="F52" s="87"/>
      <c r="G52" s="88"/>
      <c r="H52" s="70">
        <f t="shared" si="10"/>
        <v>0</v>
      </c>
    </row>
    <row r="53" spans="1:11" x14ac:dyDescent="0.3">
      <c r="A53" s="71"/>
      <c r="B53" s="47"/>
      <c r="C53" s="69"/>
      <c r="D53" s="57"/>
      <c r="E53" s="58"/>
      <c r="F53" s="87"/>
      <c r="G53" s="88"/>
      <c r="H53" s="70">
        <f t="shared" si="10"/>
        <v>0</v>
      </c>
    </row>
    <row r="54" spans="1:11" x14ac:dyDescent="0.3">
      <c r="A54" s="71"/>
      <c r="B54" s="47"/>
      <c r="C54" s="69"/>
      <c r="D54" s="57"/>
      <c r="E54" s="58"/>
      <c r="F54" s="87"/>
      <c r="G54" s="88"/>
      <c r="H54" s="70">
        <f t="shared" si="10"/>
        <v>0</v>
      </c>
    </row>
    <row r="55" spans="1:11" ht="18" customHeight="1" x14ac:dyDescent="0.3">
      <c r="A55" s="71"/>
      <c r="B55" s="47"/>
      <c r="C55" s="69"/>
      <c r="D55" s="57"/>
      <c r="E55" s="58"/>
      <c r="F55" s="87"/>
      <c r="G55" s="88"/>
      <c r="H55" s="70">
        <f t="shared" si="10"/>
        <v>0</v>
      </c>
    </row>
    <row r="56" spans="1:11" x14ac:dyDescent="0.3">
      <c r="A56" s="71"/>
      <c r="B56" s="47"/>
      <c r="C56" s="69"/>
      <c r="D56" s="57"/>
      <c r="E56" s="58"/>
      <c r="F56" s="87"/>
      <c r="G56" s="88"/>
      <c r="H56" s="70">
        <f t="shared" si="10"/>
        <v>0</v>
      </c>
    </row>
    <row r="57" spans="1:11" x14ac:dyDescent="0.3">
      <c r="A57" s="71"/>
      <c r="B57" s="47"/>
      <c r="C57" s="69"/>
      <c r="D57" s="57"/>
      <c r="E57" s="58"/>
      <c r="F57" s="87"/>
      <c r="G57" s="88"/>
      <c r="H57" s="70">
        <f t="shared" si="10"/>
        <v>0</v>
      </c>
    </row>
    <row r="58" spans="1:11" x14ac:dyDescent="0.3">
      <c r="A58" s="47"/>
      <c r="B58" s="47"/>
      <c r="C58" s="69"/>
      <c r="D58" s="57"/>
      <c r="E58" s="58"/>
      <c r="F58" s="87"/>
      <c r="G58" s="88"/>
      <c r="H58" s="70">
        <f t="shared" si="10"/>
        <v>0</v>
      </c>
    </row>
    <row r="59" spans="1:11" x14ac:dyDescent="0.3">
      <c r="A59" s="71"/>
      <c r="B59" s="47"/>
      <c r="C59" s="69"/>
      <c r="D59" s="57"/>
      <c r="E59" s="58"/>
      <c r="F59" s="87"/>
      <c r="G59" s="88"/>
      <c r="H59" s="70">
        <f t="shared" si="10"/>
        <v>0</v>
      </c>
    </row>
    <row r="60" spans="1:11" ht="15.75" thickBot="1" x14ac:dyDescent="0.35">
      <c r="A60" s="72"/>
      <c r="B60" s="73"/>
      <c r="C60" s="74"/>
      <c r="D60" s="75"/>
      <c r="E60" s="76"/>
      <c r="F60" s="87"/>
      <c r="G60" s="88"/>
      <c r="H60" s="70">
        <f t="shared" si="10"/>
        <v>0</v>
      </c>
    </row>
    <row r="61" spans="1:11" ht="16.5" customHeight="1" thickBot="1" x14ac:dyDescent="0.35">
      <c r="A61" s="89" t="s">
        <v>14</v>
      </c>
      <c r="B61" s="90"/>
      <c r="C61" s="63">
        <f>SUM(C48:C60)</f>
        <v>0</v>
      </c>
      <c r="D61" s="64" t="s">
        <v>15</v>
      </c>
      <c r="E61" s="64" t="s">
        <v>15</v>
      </c>
      <c r="F61" s="91" t="s">
        <v>15</v>
      </c>
      <c r="G61" s="92"/>
      <c r="H61" s="77">
        <f>SUM(H48:H60)</f>
        <v>0</v>
      </c>
    </row>
    <row r="62" spans="1:11" x14ac:dyDescent="0.3">
      <c r="A62" s="56"/>
    </row>
    <row r="63" spans="1:11" x14ac:dyDescent="0.3">
      <c r="A63" s="78" t="s">
        <v>2</v>
      </c>
      <c r="B63" s="93"/>
      <c r="C63" s="94"/>
      <c r="D63" s="82" t="s">
        <v>3</v>
      </c>
      <c r="E63" s="83"/>
      <c r="F63" s="85"/>
      <c r="G63" s="85"/>
      <c r="H63" s="85"/>
      <c r="I63" s="85"/>
      <c r="J63" s="85"/>
      <c r="K63" s="85"/>
    </row>
    <row r="64" spans="1:11" ht="32.25" customHeight="1" x14ac:dyDescent="0.3">
      <c r="A64" s="79"/>
      <c r="D64" s="82" t="s">
        <v>4</v>
      </c>
      <c r="E64" s="83"/>
      <c r="F64" s="86"/>
      <c r="G64" s="86"/>
      <c r="H64" s="86"/>
      <c r="I64" s="86"/>
      <c r="J64" s="86"/>
      <c r="K64" s="86"/>
    </row>
    <row r="65" ht="33" customHeight="1" x14ac:dyDescent="0.3"/>
  </sheetData>
  <sheetProtection password="CCA6" sheet="1" objects="1" scenarios="1" formatRows="0" insertRows="0" selectLockedCells="1"/>
  <mergeCells count="46">
    <mergeCell ref="E10:F10"/>
    <mergeCell ref="B1:K1"/>
    <mergeCell ref="B2:K2"/>
    <mergeCell ref="A5:K5"/>
    <mergeCell ref="A7:K7"/>
    <mergeCell ref="E9:F9"/>
    <mergeCell ref="E22:F22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F52:G52"/>
    <mergeCell ref="A23:B23"/>
    <mergeCell ref="E23:F23"/>
    <mergeCell ref="A24:K24"/>
    <mergeCell ref="A26:K26"/>
    <mergeCell ref="A42:B42"/>
    <mergeCell ref="A45:K45"/>
    <mergeCell ref="F47:G47"/>
    <mergeCell ref="F48:G48"/>
    <mergeCell ref="F49:G49"/>
    <mergeCell ref="F50:G50"/>
    <mergeCell ref="F51:G51"/>
    <mergeCell ref="D64:E64"/>
    <mergeCell ref="B3:K3"/>
    <mergeCell ref="F63:K63"/>
    <mergeCell ref="F64:K64"/>
    <mergeCell ref="F59:G59"/>
    <mergeCell ref="F60:G60"/>
    <mergeCell ref="A61:B61"/>
    <mergeCell ref="F61:G61"/>
    <mergeCell ref="B63:C63"/>
    <mergeCell ref="D63:E63"/>
    <mergeCell ref="F53:G53"/>
    <mergeCell ref="F54:G54"/>
    <mergeCell ref="F55:G55"/>
    <mergeCell ref="F56:G56"/>
    <mergeCell ref="F57:G57"/>
    <mergeCell ref="F58:G58"/>
  </mergeCells>
  <pageMargins left="0.31496062992125984" right="0.31496062992125984" top="0.78740157480314965" bottom="0.39370078740157483" header="0.31496062992125984" footer="0.31496062992125984"/>
  <pageSetup paperSize="9" scale="56" fitToHeight="10" orientation="portrait" r:id="rId1"/>
  <headerFooter>
    <oddHeader>&amp;LStatutární město Ostrava
odbor sociálních věcí a zdravotnictví
oblast &amp;"Arial CE,Tučné"Prevence kriminality&amp;R&amp;G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tabColor rgb="FF92D050"/>
    <pageSetUpPr fitToPage="1"/>
  </sheetPr>
  <dimension ref="A1:H29"/>
  <sheetViews>
    <sheetView showGridLines="0" tabSelected="1" zoomScaleNormal="100" zoomScalePageLayoutView="80" workbookViewId="0">
      <selection activeCell="M23" sqref="M23"/>
    </sheetView>
  </sheetViews>
  <sheetFormatPr defaultColWidth="9.140625" defaultRowHeight="15" x14ac:dyDescent="0.3"/>
  <cols>
    <col min="1" max="1" width="7.7109375" style="1" customWidth="1"/>
    <col min="2" max="2" width="35" style="1" customWidth="1"/>
    <col min="3" max="3" width="14.5703125" style="1" customWidth="1"/>
    <col min="4" max="4" width="17" style="1" customWidth="1"/>
    <col min="5" max="5" width="14.5703125" style="1" customWidth="1"/>
    <col min="6" max="6" width="16.7109375" style="1" customWidth="1"/>
    <col min="7" max="7" width="14.5703125" style="1" customWidth="1"/>
    <col min="8" max="8" width="16.85546875" style="1" customWidth="1"/>
    <col min="9" max="16384" width="9.140625" style="1"/>
  </cols>
  <sheetData>
    <row r="1" spans="1:8" x14ac:dyDescent="0.3">
      <c r="A1" s="125" t="s">
        <v>67</v>
      </c>
      <c r="B1" s="125"/>
      <c r="C1" s="126">
        <f>'Personální obsazení'!$B1</f>
        <v>0</v>
      </c>
      <c r="D1" s="126"/>
      <c r="E1" s="126"/>
      <c r="F1" s="127"/>
      <c r="G1" s="127"/>
      <c r="H1" s="127"/>
    </row>
    <row r="2" spans="1:8" x14ac:dyDescent="0.3">
      <c r="A2" s="125" t="s">
        <v>0</v>
      </c>
      <c r="B2" s="125"/>
      <c r="C2" s="126">
        <f>'Personální obsazení'!$B2</f>
        <v>0</v>
      </c>
      <c r="D2" s="126"/>
      <c r="E2" s="126"/>
      <c r="F2" s="127"/>
      <c r="G2" s="127"/>
      <c r="H2" s="127"/>
    </row>
    <row r="3" spans="1:8" x14ac:dyDescent="0.3">
      <c r="A3" s="125" t="s">
        <v>1</v>
      </c>
      <c r="B3" s="125"/>
      <c r="C3" s="126">
        <f>'Personální obsazení'!$B3</f>
        <v>0</v>
      </c>
      <c r="D3" s="126"/>
      <c r="E3" s="126"/>
      <c r="F3" s="127"/>
      <c r="G3" s="127"/>
      <c r="H3" s="127"/>
    </row>
    <row r="4" spans="1:8" ht="15.75" thickBot="1" x14ac:dyDescent="0.35">
      <c r="A4" s="16"/>
      <c r="B4" s="16"/>
      <c r="C4" s="3"/>
      <c r="D4" s="3"/>
      <c r="E4" s="3"/>
      <c r="F4" s="15"/>
      <c r="G4" s="15"/>
      <c r="H4" s="15"/>
    </row>
    <row r="5" spans="1:8" ht="15.75" thickBot="1" x14ac:dyDescent="0.35">
      <c r="A5" s="122" t="s">
        <v>69</v>
      </c>
      <c r="B5" s="123"/>
      <c r="C5" s="123"/>
      <c r="D5" s="123"/>
      <c r="E5" s="123"/>
      <c r="F5" s="123"/>
      <c r="G5" s="123"/>
      <c r="H5" s="124"/>
    </row>
    <row r="7" spans="1:8" ht="15" customHeight="1" x14ac:dyDescent="0.3">
      <c r="A7" s="119" t="s">
        <v>22</v>
      </c>
      <c r="B7" s="119" t="s">
        <v>23</v>
      </c>
      <c r="C7" s="121" t="s">
        <v>71</v>
      </c>
      <c r="D7" s="121"/>
      <c r="E7" s="121" t="s">
        <v>72</v>
      </c>
      <c r="F7" s="121"/>
    </row>
    <row r="8" spans="1:8" ht="60" x14ac:dyDescent="0.3">
      <c r="A8" s="120"/>
      <c r="B8" s="120"/>
      <c r="C8" s="11" t="s">
        <v>24</v>
      </c>
      <c r="D8" s="5" t="s">
        <v>58</v>
      </c>
      <c r="E8" s="11" t="s">
        <v>24</v>
      </c>
      <c r="F8" s="5" t="s">
        <v>59</v>
      </c>
    </row>
    <row r="9" spans="1:8" x14ac:dyDescent="0.3">
      <c r="A9" s="17" t="s">
        <v>25</v>
      </c>
      <c r="B9" s="18" t="s">
        <v>26</v>
      </c>
      <c r="C9" s="20"/>
      <c r="D9" s="19" t="e">
        <f t="shared" ref="D9:D19" si="0">C9/$C$26</f>
        <v>#DIV/0!</v>
      </c>
      <c r="E9" s="21"/>
      <c r="F9" s="19" t="e">
        <f>E9/$E$26</f>
        <v>#DIV/0!</v>
      </c>
    </row>
    <row r="10" spans="1:8" x14ac:dyDescent="0.3">
      <c r="A10" s="24">
        <v>42370</v>
      </c>
      <c r="B10" s="18" t="s">
        <v>70</v>
      </c>
      <c r="C10" s="25"/>
      <c r="D10" s="26" t="e">
        <f t="shared" si="0"/>
        <v>#DIV/0!</v>
      </c>
      <c r="E10" s="21"/>
      <c r="F10" s="19" t="e">
        <f>E10/$E$26</f>
        <v>#DIV/0!</v>
      </c>
    </row>
    <row r="11" spans="1:8" x14ac:dyDescent="0.3">
      <c r="A11" s="12" t="s">
        <v>27</v>
      </c>
      <c r="B11" s="2" t="s">
        <v>28</v>
      </c>
      <c r="C11" s="21"/>
      <c r="D11" s="13" t="e">
        <f t="shared" si="0"/>
        <v>#DIV/0!</v>
      </c>
      <c r="E11" s="21"/>
      <c r="F11" s="13" t="e">
        <f t="shared" ref="F11:F25" si="1">E11/$E$26</f>
        <v>#DIV/0!</v>
      </c>
    </row>
    <row r="12" spans="1:8" x14ac:dyDescent="0.3">
      <c r="A12" s="12" t="s">
        <v>29</v>
      </c>
      <c r="B12" s="2" t="s">
        <v>30</v>
      </c>
      <c r="C12" s="21"/>
      <c r="D12" s="13" t="e">
        <f t="shared" si="0"/>
        <v>#DIV/0!</v>
      </c>
      <c r="E12" s="21"/>
      <c r="F12" s="13" t="e">
        <f t="shared" si="1"/>
        <v>#DIV/0!</v>
      </c>
    </row>
    <row r="13" spans="1:8" x14ac:dyDescent="0.3">
      <c r="A13" s="12" t="s">
        <v>31</v>
      </c>
      <c r="B13" s="2" t="s">
        <v>55</v>
      </c>
      <c r="C13" s="21"/>
      <c r="D13" s="13" t="e">
        <f t="shared" si="0"/>
        <v>#DIV/0!</v>
      </c>
      <c r="E13" s="21"/>
      <c r="F13" s="13" t="e">
        <f t="shared" si="1"/>
        <v>#DIV/0!</v>
      </c>
    </row>
    <row r="14" spans="1:8" x14ac:dyDescent="0.3">
      <c r="A14" s="12" t="s">
        <v>32</v>
      </c>
      <c r="B14" s="2" t="s">
        <v>33</v>
      </c>
      <c r="C14" s="21"/>
      <c r="D14" s="13" t="e">
        <f t="shared" si="0"/>
        <v>#DIV/0!</v>
      </c>
      <c r="E14" s="21"/>
      <c r="F14" s="13" t="e">
        <f t="shared" si="1"/>
        <v>#DIV/0!</v>
      </c>
    </row>
    <row r="15" spans="1:8" x14ac:dyDescent="0.3">
      <c r="A15" s="12" t="s">
        <v>34</v>
      </c>
      <c r="B15" s="2" t="s">
        <v>35</v>
      </c>
      <c r="C15" s="21"/>
      <c r="D15" s="13" t="e">
        <f t="shared" si="0"/>
        <v>#DIV/0!</v>
      </c>
      <c r="E15" s="21"/>
      <c r="F15" s="13" t="e">
        <f t="shared" si="1"/>
        <v>#DIV/0!</v>
      </c>
    </row>
    <row r="16" spans="1:8" x14ac:dyDescent="0.3">
      <c r="A16" s="12" t="s">
        <v>36</v>
      </c>
      <c r="B16" s="2" t="s">
        <v>37</v>
      </c>
      <c r="C16" s="21"/>
      <c r="D16" s="13" t="e">
        <f t="shared" si="0"/>
        <v>#DIV/0!</v>
      </c>
      <c r="E16" s="21"/>
      <c r="F16" s="13" t="e">
        <f t="shared" si="1"/>
        <v>#DIV/0!</v>
      </c>
    </row>
    <row r="17" spans="1:8" x14ac:dyDescent="0.3">
      <c r="A17" s="12" t="s">
        <v>38</v>
      </c>
      <c r="B17" s="2" t="s">
        <v>39</v>
      </c>
      <c r="C17" s="21"/>
      <c r="D17" s="13" t="e">
        <f t="shared" si="0"/>
        <v>#DIV/0!</v>
      </c>
      <c r="E17" s="21"/>
      <c r="F17" s="13" t="e">
        <f t="shared" si="1"/>
        <v>#DIV/0!</v>
      </c>
    </row>
    <row r="18" spans="1:8" x14ac:dyDescent="0.3">
      <c r="A18" s="12" t="s">
        <v>40</v>
      </c>
      <c r="B18" s="2" t="s">
        <v>56</v>
      </c>
      <c r="C18" s="21"/>
      <c r="D18" s="13" t="e">
        <f t="shared" si="0"/>
        <v>#DIV/0!</v>
      </c>
      <c r="E18" s="21"/>
      <c r="F18" s="13" t="e">
        <f t="shared" si="1"/>
        <v>#DIV/0!</v>
      </c>
    </row>
    <row r="19" spans="1:8" x14ac:dyDescent="0.3">
      <c r="A19" s="12" t="s">
        <v>41</v>
      </c>
      <c r="B19" s="2" t="s">
        <v>42</v>
      </c>
      <c r="C19" s="21"/>
      <c r="D19" s="13" t="e">
        <f t="shared" si="0"/>
        <v>#DIV/0!</v>
      </c>
      <c r="E19" s="21"/>
      <c r="F19" s="13" t="e">
        <f t="shared" si="1"/>
        <v>#DIV/0!</v>
      </c>
    </row>
    <row r="20" spans="1:8" x14ac:dyDescent="0.3">
      <c r="A20" s="12" t="s">
        <v>43</v>
      </c>
      <c r="B20" s="1" t="s">
        <v>57</v>
      </c>
      <c r="C20" s="22"/>
      <c r="D20" s="13" t="e">
        <f>C20/C26</f>
        <v>#DIV/0!</v>
      </c>
      <c r="E20" s="22"/>
      <c r="F20" s="13" t="e">
        <f t="shared" si="1"/>
        <v>#DIV/0!</v>
      </c>
    </row>
    <row r="21" spans="1:8" x14ac:dyDescent="0.3">
      <c r="A21" s="12" t="s">
        <v>44</v>
      </c>
      <c r="B21" s="2" t="s">
        <v>45</v>
      </c>
      <c r="C21" s="21"/>
      <c r="D21" s="13" t="e">
        <f>C21/$C$26</f>
        <v>#DIV/0!</v>
      </c>
      <c r="E21" s="21"/>
      <c r="F21" s="13" t="e">
        <f t="shared" si="1"/>
        <v>#DIV/0!</v>
      </c>
    </row>
    <row r="22" spans="1:8" x14ac:dyDescent="0.3">
      <c r="A22" s="12" t="s">
        <v>46</v>
      </c>
      <c r="B22" s="2" t="s">
        <v>47</v>
      </c>
      <c r="C22" s="21"/>
      <c r="D22" s="13" t="e">
        <f>C22/$C$26</f>
        <v>#DIV/0!</v>
      </c>
      <c r="E22" s="21"/>
      <c r="F22" s="13" t="e">
        <f t="shared" si="1"/>
        <v>#DIV/0!</v>
      </c>
    </row>
    <row r="23" spans="1:8" x14ac:dyDescent="0.3">
      <c r="A23" s="12" t="s">
        <v>48</v>
      </c>
      <c r="B23" s="2" t="s">
        <v>60</v>
      </c>
      <c r="C23" s="21"/>
      <c r="D23" s="13" t="e">
        <f>C23/$C$26</f>
        <v>#DIV/0!</v>
      </c>
      <c r="E23" s="21"/>
      <c r="F23" s="13" t="e">
        <f t="shared" si="1"/>
        <v>#DIV/0!</v>
      </c>
    </row>
    <row r="24" spans="1:8" x14ac:dyDescent="0.3">
      <c r="A24" s="12" t="s">
        <v>50</v>
      </c>
      <c r="B24" s="2" t="s">
        <v>49</v>
      </c>
      <c r="C24" s="21"/>
      <c r="D24" s="13" t="e">
        <f>C24/$C$26</f>
        <v>#DIV/0!</v>
      </c>
      <c r="E24" s="21"/>
      <c r="F24" s="13" t="e">
        <f t="shared" si="1"/>
        <v>#DIV/0!</v>
      </c>
    </row>
    <row r="25" spans="1:8" x14ac:dyDescent="0.3">
      <c r="A25" s="12" t="s">
        <v>61</v>
      </c>
      <c r="B25" s="2" t="s">
        <v>51</v>
      </c>
      <c r="C25" s="21"/>
      <c r="D25" s="13" t="e">
        <f>C25/$C$26</f>
        <v>#DIV/0!</v>
      </c>
      <c r="E25" s="21"/>
      <c r="F25" s="13" t="e">
        <f t="shared" si="1"/>
        <v>#DIV/0!</v>
      </c>
    </row>
    <row r="26" spans="1:8" x14ac:dyDescent="0.3">
      <c r="A26" s="113" t="s">
        <v>54</v>
      </c>
      <c r="B26" s="114"/>
      <c r="C26" s="7">
        <f t="shared" ref="C26:F26" si="2">SUM(C9,C11:C25)</f>
        <v>0</v>
      </c>
      <c r="D26" s="14" t="e">
        <f t="shared" si="2"/>
        <v>#DIV/0!</v>
      </c>
      <c r="E26" s="7">
        <f>SUM(E9,E11:E25)</f>
        <v>0</v>
      </c>
      <c r="F26" s="14" t="e">
        <f t="shared" si="2"/>
        <v>#DIV/0!</v>
      </c>
    </row>
    <row r="28" spans="1:8" ht="33.75" customHeight="1" x14ac:dyDescent="0.3">
      <c r="A28" s="8" t="s">
        <v>2</v>
      </c>
      <c r="B28" s="23"/>
      <c r="C28" s="115" t="s">
        <v>3</v>
      </c>
      <c r="D28" s="116"/>
      <c r="E28" s="117"/>
      <c r="F28" s="118"/>
      <c r="G28" s="118"/>
      <c r="H28" s="118"/>
    </row>
    <row r="29" spans="1:8" ht="29.25" customHeight="1" x14ac:dyDescent="0.3">
      <c r="A29" s="4"/>
      <c r="C29" s="115" t="s">
        <v>4</v>
      </c>
      <c r="D29" s="116"/>
      <c r="E29" s="117"/>
      <c r="F29" s="118"/>
      <c r="G29" s="118"/>
      <c r="H29" s="118"/>
    </row>
  </sheetData>
  <sheetProtection selectLockedCells="1"/>
  <protectedRanges>
    <protectedRange algorithmName="SHA-512" hashValue="Vql62eYvLhBhirX/dJDxglwkSVcHwB5XV0u0N2v10BFXtwJ94zAdhfk+kLg08KKpjHw3DE7sltPmxk7sLPZXtA==" saltValue="G2TTCm9Jx7fSQt0ZNHJ3WA==" spinCount="100000" sqref="A9:C25 C1:H3 B28 E28:H28 E9 E11:E25" name="Oblast1"/>
  </protectedRanges>
  <mergeCells count="16">
    <mergeCell ref="A5:H5"/>
    <mergeCell ref="A1:B1"/>
    <mergeCell ref="C1:H1"/>
    <mergeCell ref="A2:B2"/>
    <mergeCell ref="C2:H2"/>
    <mergeCell ref="A3:B3"/>
    <mergeCell ref="C3:H3"/>
    <mergeCell ref="A26:B26"/>
    <mergeCell ref="C29:D29"/>
    <mergeCell ref="E29:H29"/>
    <mergeCell ref="A7:A8"/>
    <mergeCell ref="B7:B8"/>
    <mergeCell ref="C7:D7"/>
    <mergeCell ref="E7:F7"/>
    <mergeCell ref="C28:D28"/>
    <mergeCell ref="E28:H28"/>
  </mergeCells>
  <conditionalFormatting sqref="C10">
    <cfRule type="cellIs" dxfId="0" priority="41" operator="greaterThan">
      <formula>#REF!</formula>
    </cfRule>
  </conditionalFormatting>
  <pageMargins left="0.31496062992125984" right="0.31496062992125984" top="0.78740157480314965" bottom="0.39370078740157483" header="0.31496062992125984" footer="0.31496062992125984"/>
  <pageSetup paperSize="9" scale="72" fitToHeight="10" orientation="portrait" r:id="rId1"/>
  <headerFooter>
    <oddHeader>&amp;LStatutární město Ostrava
odbor sociálních věcí a zdravotnictví
oblast &amp;"Arial CE,Tučné"Prevence kriminality&amp;R&amp;G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Personální obsazení</vt:lpstr>
      <vt:lpstr>Zdroje</vt:lpstr>
      <vt:lpstr>'Personální obsazení'!Oblast_tisku</vt:lpstr>
    </vt:vector>
  </TitlesOfParts>
  <Company>MMO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soc46</dc:creator>
  <cp:lastModifiedBy>Měchová Vendula</cp:lastModifiedBy>
  <cp:lastPrinted>2020-12-29T12:48:05Z</cp:lastPrinted>
  <dcterms:created xsi:type="dcterms:W3CDTF">2008-08-18T10:30:23Z</dcterms:created>
  <dcterms:modified xsi:type="dcterms:W3CDTF">2024-11-27T09:36:41Z</dcterms:modified>
</cp:coreProperties>
</file>