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V:\DOTACE\2024\Vyúčtování 2024\Vyúčtování PK\"/>
    </mc:Choice>
  </mc:AlternateContent>
  <xr:revisionPtr revIDLastSave="0" documentId="13_ncr:1_{D4BE3F02-34AB-43E9-BCDA-A3F0006FF73F}" xr6:coauthVersionLast="47" xr6:coauthVersionMax="47" xr10:uidLastSave="{00000000-0000-0000-0000-000000000000}"/>
  <bookViews>
    <workbookView xWindow="-120" yWindow="-120" windowWidth="29040" windowHeight="15840" xr2:uid="{3BBF2ACC-7DA8-4D1D-B62B-99AF298D92B2}"/>
  </bookViews>
  <sheets>
    <sheet name="Personální obsazení" sheetId="7" r:id="rId1"/>
    <sheet name="Náklady" sheetId="2" r:id="rId2"/>
    <sheet name="Zdroje" sheetId="6" r:id="rId3"/>
    <sheet name="Přehled čerpání" sheetId="4" r:id="rId4"/>
  </sheets>
  <definedNames>
    <definedName name="_xlnm.Print_Titles" localSheetId="3">'Přehled čerpání'!$13:$14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3" i="4" l="1"/>
  <c r="C51" i="2"/>
  <c r="C41" i="2"/>
  <c r="C26" i="2"/>
  <c r="C8" i="2"/>
  <c r="C18" i="2"/>
  <c r="D10" i="6"/>
  <c r="C4" i="4"/>
  <c r="C3" i="4"/>
  <c r="C2" i="4"/>
  <c r="B3" i="6"/>
  <c r="B2" i="6"/>
  <c r="B1" i="6"/>
  <c r="B1" i="2"/>
  <c r="B3" i="2"/>
  <c r="B2" i="2"/>
  <c r="H11" i="7" l="1"/>
  <c r="I11" i="7" s="1"/>
  <c r="H12" i="7"/>
  <c r="I12" i="7" s="1"/>
  <c r="H13" i="7"/>
  <c r="I13" i="7" s="1"/>
  <c r="H14" i="7"/>
  <c r="I14" i="7" s="1"/>
  <c r="H15" i="7"/>
  <c r="I15" i="7" s="1"/>
  <c r="H16" i="7"/>
  <c r="I16" i="7" s="1"/>
  <c r="H17" i="7"/>
  <c r="I17" i="7" s="1"/>
  <c r="H18" i="7"/>
  <c r="I18" i="7" s="1"/>
  <c r="H19" i="7"/>
  <c r="I19" i="7" s="1"/>
  <c r="H20" i="7"/>
  <c r="I20" i="7" s="1"/>
  <c r="H21" i="7"/>
  <c r="I21" i="7" s="1"/>
  <c r="H22" i="7"/>
  <c r="I22" i="7" s="1"/>
  <c r="H23" i="7"/>
  <c r="I23" i="7" s="1"/>
  <c r="E24" i="7"/>
  <c r="E41" i="7"/>
  <c r="F41" i="7"/>
  <c r="E55" i="7"/>
  <c r="C8" i="4"/>
  <c r="E46" i="4"/>
  <c r="D9" i="6" l="1"/>
  <c r="F11" i="4"/>
  <c r="E48" i="4"/>
  <c r="E27" i="6" l="1"/>
  <c r="E20" i="6"/>
  <c r="E13" i="6"/>
  <c r="E12" i="6"/>
  <c r="E26" i="6"/>
  <c r="E23" i="6"/>
  <c r="E18" i="6"/>
  <c r="E22" i="6"/>
  <c r="E10" i="6"/>
  <c r="E17" i="6"/>
  <c r="E14" i="6"/>
  <c r="E25" i="6"/>
  <c r="E11" i="6"/>
  <c r="E24" i="6"/>
  <c r="E15" i="6"/>
  <c r="E19" i="6"/>
  <c r="E16" i="6"/>
  <c r="E21" i="6"/>
</calcChain>
</file>

<file path=xl/sharedStrings.xml><?xml version="1.0" encoding="utf-8"?>
<sst xmlns="http://schemas.openxmlformats.org/spreadsheetml/2006/main" count="164" uniqueCount="118">
  <si>
    <t>jméno a podpis statutárního zástupce</t>
  </si>
  <si>
    <t>Tel:</t>
  </si>
  <si>
    <t xml:space="preserve">Zpracoval: </t>
  </si>
  <si>
    <t>CELKEM:</t>
  </si>
  <si>
    <t>Sjednaný rozsah práce (hod)</t>
  </si>
  <si>
    <t>Pracovní zařazení, pozice</t>
  </si>
  <si>
    <t>Jméno a příjmení</t>
  </si>
  <si>
    <t>Zdravotní pojišťovna</t>
  </si>
  <si>
    <t>Přepočtený úvazek</t>
  </si>
  <si>
    <t>Sjednaný rozsah prac. doby/měs. (hod.)</t>
  </si>
  <si>
    <t>Úvazek pro projekt</t>
  </si>
  <si>
    <t>PERSONÁLNÍ OBSAZENÍ PROJEKTU - Závěrečné hodnocení</t>
  </si>
  <si>
    <t>Číslo smlouvy</t>
  </si>
  <si>
    <t>Název projektu</t>
  </si>
  <si>
    <t>Název příjemce</t>
  </si>
  <si>
    <t>Řádky lze přidávat</t>
  </si>
  <si>
    <t>Popis</t>
  </si>
  <si>
    <t>Zaměstnán v rámci projektu</t>
  </si>
  <si>
    <t>od</t>
  </si>
  <si>
    <t>do</t>
  </si>
  <si>
    <t>Celkový úvazek v organizaci</t>
  </si>
  <si>
    <t>v desetinných číslech</t>
  </si>
  <si>
    <t>v hodinách týdně</t>
  </si>
  <si>
    <t>NÁKLADOVÝ ROZPOČET PROJEKTU - Závěrečné hodnocení</t>
  </si>
  <si>
    <t>Druh nákladu</t>
  </si>
  <si>
    <t>Celkové náklady na projekt</t>
  </si>
  <si>
    <t>Spotřeba materiálu</t>
  </si>
  <si>
    <t>Dlouhodobý hmotný majetek do 40 tis. Kč</t>
  </si>
  <si>
    <t>Dlouhodobý nehmotný majetek do 60 tis. Kč</t>
  </si>
  <si>
    <t>Potraviny</t>
  </si>
  <si>
    <t>Kancelářské potřeby</t>
  </si>
  <si>
    <t>Pohonné hmoty</t>
  </si>
  <si>
    <t>Drogerie</t>
  </si>
  <si>
    <t>Knihy, časopisy, publikace</t>
  </si>
  <si>
    <t>Ochranné pracovní pomůcky</t>
  </si>
  <si>
    <t>Ostatní materiál</t>
  </si>
  <si>
    <t>Spotřeba energie</t>
  </si>
  <si>
    <t>Elektrická energie</t>
  </si>
  <si>
    <t>Teplo</t>
  </si>
  <si>
    <t>Vodné, stočné</t>
  </si>
  <si>
    <t>Plyn</t>
  </si>
  <si>
    <t>Ostatní energie</t>
  </si>
  <si>
    <t>Opravy a udržování</t>
  </si>
  <si>
    <t>Cestovné</t>
  </si>
  <si>
    <t>Ostatní služby</t>
  </si>
  <si>
    <t>Spoje (telefony,internet, poštovné, ostatní spoje)</t>
  </si>
  <si>
    <t>Nájemné</t>
  </si>
  <si>
    <t>Konzultační, poradenské a právní služby</t>
  </si>
  <si>
    <t>Účetní služby</t>
  </si>
  <si>
    <t>Školení a kurzy</t>
  </si>
  <si>
    <t>Ubytování účastníků</t>
  </si>
  <si>
    <t>Stravování účastníků</t>
  </si>
  <si>
    <t>Úklidové služby</t>
  </si>
  <si>
    <t>Doprava</t>
  </si>
  <si>
    <t>Vstupné na kulturní a sportovní akce</t>
  </si>
  <si>
    <t>Revize</t>
  </si>
  <si>
    <t>Inzerce a propagace</t>
  </si>
  <si>
    <t>Odvoz odpadů</t>
  </si>
  <si>
    <t>Jiné služby - specifikace</t>
  </si>
  <si>
    <t>Osobní náklady</t>
  </si>
  <si>
    <t>Mzdové náklady HPP (pracovní smlouvy)</t>
  </si>
  <si>
    <t>Dohody o pracovní činnosti</t>
  </si>
  <si>
    <t>Dohody o provedení práce</t>
  </si>
  <si>
    <t>Zákonné sociální a zdravotní pojištění</t>
  </si>
  <si>
    <t>Zákonné pojištění odpovědnosti zaměstnavatele (Kooperativa)</t>
  </si>
  <si>
    <t>Jiné osobní náklady</t>
  </si>
  <si>
    <t>Odpisy</t>
  </si>
  <si>
    <t>Jiné náklady celkem - specifikace</t>
  </si>
  <si>
    <t>Celkové náklady na realizaci projektu</t>
  </si>
  <si>
    <t>FINANČNÍ ZDROJE PROJEKTU - Závěrečné hodnocení</t>
  </si>
  <si>
    <t>Zdroje financování</t>
  </si>
  <si>
    <t>Očekávané zdroje uvedené v žádosti k financování projektu</t>
  </si>
  <si>
    <t>Skutečné zdroje</t>
  </si>
  <si>
    <t>Podíl skutečných zdrojů k celkovým 
skut. nákladům projektu %</t>
  </si>
  <si>
    <t>Celkové náklady projektu</t>
  </si>
  <si>
    <t>Dotace z rozpočtu SMO</t>
  </si>
  <si>
    <t>Dotace z rozpočtu ÚMOb</t>
  </si>
  <si>
    <t>Dotace z jiných resortů státní správy</t>
  </si>
  <si>
    <t>Příspěvek - Úřad práce</t>
  </si>
  <si>
    <t>Příjmy z IP MSK</t>
  </si>
  <si>
    <t>Dotace z rozpočtu jiných obcí</t>
  </si>
  <si>
    <t>Dotace ze strukturálních fondů</t>
  </si>
  <si>
    <t>Příjmy od účastníků</t>
  </si>
  <si>
    <t>Úhrady od zdravotních pojišťoven</t>
  </si>
  <si>
    <t>Dary, nadace</t>
  </si>
  <si>
    <t>Vlastní zdroje, zdroje z vlastní činnosti</t>
  </si>
  <si>
    <t>Jiné zdroje financování</t>
  </si>
  <si>
    <t>Členské příspěvky celkem</t>
  </si>
  <si>
    <t>IČO</t>
  </si>
  <si>
    <t>Výše poskytnuté dotace</t>
  </si>
  <si>
    <t>Ke dni vyúčtování vyčerpáno celkem</t>
  </si>
  <si>
    <t>Výše vrácené dotace</t>
  </si>
  <si>
    <t>Do čerpání dotace lze zahrnout pouze náklady, které vznikly a byly uhrazeny v období realizace projektu uvedeného ve smlouvě (čl. V, odst.1a).</t>
  </si>
  <si>
    <t>PŘEHLED O ČERPÁNÍ DOTACE - Závěrečné hodnocení</t>
  </si>
  <si>
    <t>Poř. číslo položky</t>
  </si>
  <si>
    <t>Číslo dokladu dle účetní evidence</t>
  </si>
  <si>
    <t>Ze dne</t>
  </si>
  <si>
    <t>Předmět úhrady</t>
  </si>
  <si>
    <t>Částka</t>
  </si>
  <si>
    <t>Poznámka</t>
  </si>
  <si>
    <t>Celkem</t>
  </si>
  <si>
    <t>Datum:</t>
  </si>
  <si>
    <t>NÁKLADY VYKAZOVANÉ PAUŠÁLEM (nedokládají se kopie dokladů)</t>
  </si>
  <si>
    <t>Vstupné na akce</t>
  </si>
  <si>
    <t>CELKEM -  náklady + paušál</t>
  </si>
  <si>
    <t>Výše použitého paušálu v součtu za položku rozpočtu</t>
  </si>
  <si>
    <t>ČERPÁNÍ DOTACE DLE JEDNOTLIVÝCH DOKLADŮ (dokládají se kopie)</t>
  </si>
  <si>
    <t>V případě, že byla pracovní pozice zajišťována během roku více zaměstnanci (např. z důvodu ukončení pracovního poměru, mateřské dovolené apod.), uvádějte jména zaměstnanců dané pozice 
pod sebou z důvodu kontroly časové návaznosti. Rovněž uvádějte pod sebou jména zaměstnanců, kteří během roku změnili výši pracovního úvazku. Pracovní úvazky zaokrouhlete matematicky 
na 2 desetinná místa.</t>
  </si>
  <si>
    <t>z toho: Individuální (mimořádné) dotace</t>
  </si>
  <si>
    <t>Dotace z kap. 313 MPSV státního rozpočtu</t>
  </si>
  <si>
    <t>Dotace z rozpočtu MSK (mimo dotace z kap. 313 MPSV)</t>
  </si>
  <si>
    <t>* Vložený výpočet je pro potřeby kontroly vyúčtování ze strany SMO, prosím, NEUPRAVUJTE VZORCE.</t>
  </si>
  <si>
    <t>Podíl z celkového úvazku v organizaci</t>
  </si>
  <si>
    <r>
      <t xml:space="preserve">A. Přehled všech zaměstnanců podílejících se na realizaci projektu/ aktivity -  PRACOVNÍ POMĚR                                                               </t>
    </r>
    <r>
      <rPr>
        <b/>
        <sz val="10"/>
        <color rgb="FFFF0000"/>
        <rFont val="Arial"/>
        <family val="2"/>
        <charset val="238"/>
      </rPr>
      <t>HRAZENO Z DOTACE SMO</t>
    </r>
  </si>
  <si>
    <r>
      <t xml:space="preserve">B. Přehled všech zaměstnanců podílejících se na realizaci projektu/ aktivity - DOHODA O PRACOVNÍ ČINNOSTI                       </t>
    </r>
    <r>
      <rPr>
        <b/>
        <sz val="10"/>
        <color rgb="FFFF0000"/>
        <rFont val="Arial"/>
        <family val="2"/>
        <charset val="238"/>
      </rPr>
      <t>HRAZENO Z DOTACE SMO</t>
    </r>
  </si>
  <si>
    <r>
      <t xml:space="preserve">C.  Přehled všech zaměstnanců podílejících se na realizaci projektu/ aktivity - DOHODA O PROVEDENÍ PRÁCE                 </t>
    </r>
    <r>
      <rPr>
        <b/>
        <sz val="10"/>
        <color rgb="FFFF0000"/>
        <rFont val="Arial"/>
        <family val="2"/>
        <charset val="238"/>
      </rPr>
      <t>HRAZENO Z DOTACE SMO</t>
    </r>
  </si>
  <si>
    <t>z toho: Dotace z výnosu daní z hazardních her (neinvestice)</t>
  </si>
  <si>
    <t>z toho: Prevence kriminality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</si>
</sst>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/m/yyyy;@"/>
    <numFmt numFmtId="166" formatCode="0.000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56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2" fillId="0" borderId="0" xfId="0" applyFont="1" applyAlignment="1">
      <alignment horizontal="left" wrapText="1"/>
    </xf>
    <xf numFmtId="164" fontId="3" fillId="0" borderId="0" xfId="0" applyNumberFormat="1" applyFont="1"/>
    <xf numFmtId="1" fontId="3" fillId="0" borderId="0" xfId="0" applyNumberFormat="1" applyFont="1"/>
    <xf numFmtId="0" fontId="3" fillId="0" borderId="0" xfId="0" applyFont="1" applyAlignment="1">
      <alignment horizontal="left" vertical="center" wrapText="1"/>
    </xf>
    <xf numFmtId="1" fontId="3" fillId="2" borderId="3" xfId="0" applyNumberFormat="1" applyFont="1" applyFill="1" applyBorder="1"/>
    <xf numFmtId="0" fontId="5" fillId="0" borderId="0" xfId="0" applyFont="1" applyAlignment="1">
      <alignment horizontal="left" vertical="center" wrapText="1"/>
    </xf>
    <xf numFmtId="2" fontId="3" fillId="2" borderId="3" xfId="0" applyNumberFormat="1" applyFont="1" applyFill="1" applyBorder="1"/>
    <xf numFmtId="2" fontId="4" fillId="0" borderId="3" xfId="0" applyNumberFormat="1" applyFont="1" applyBorder="1" applyProtection="1">
      <protection locked="0"/>
    </xf>
    <xf numFmtId="1" fontId="4" fillId="0" borderId="3" xfId="0" applyNumberFormat="1" applyFont="1" applyBorder="1" applyProtection="1">
      <protection locked="0"/>
    </xf>
    <xf numFmtId="2" fontId="3" fillId="2" borderId="7" xfId="0" applyNumberFormat="1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0" fontId="3" fillId="2" borderId="3" xfId="0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>
      <alignment horizontal="center" vertical="center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165" fontId="4" fillId="0" borderId="3" xfId="0" applyNumberFormat="1" applyFont="1" applyBorder="1" applyAlignment="1" applyProtection="1">
      <alignment horizontal="right" wrapText="1"/>
      <protection locked="0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right" vertical="center" wrapText="1"/>
    </xf>
    <xf numFmtId="4" fontId="1" fillId="0" borderId="3" xfId="0" applyNumberFormat="1" applyFont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" fontId="7" fillId="0" borderId="0" xfId="0" applyNumberFormat="1" applyFont="1"/>
    <xf numFmtId="0" fontId="1" fillId="0" borderId="0" xfId="0" applyFont="1" applyAlignment="1">
      <alignment horizontal="left"/>
    </xf>
    <xf numFmtId="4" fontId="9" fillId="5" borderId="3" xfId="0" applyNumberFormat="1" applyFont="1" applyFill="1" applyBorder="1"/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left" vertical="center" wrapText="1"/>
    </xf>
    <xf numFmtId="3" fontId="4" fillId="0" borderId="6" xfId="0" applyNumberFormat="1" applyFont="1" applyBorder="1" applyAlignment="1" applyProtection="1">
      <alignment horizontal="right" vertical="center" wrapText="1"/>
      <protection locked="0"/>
    </xf>
    <xf numFmtId="4" fontId="4" fillId="0" borderId="6" xfId="0" applyNumberFormat="1" applyFont="1" applyBorder="1" applyAlignment="1" applyProtection="1">
      <alignment horizontal="right" vertical="center" wrapText="1"/>
      <protection locked="0"/>
    </xf>
    <xf numFmtId="9" fontId="4" fillId="0" borderId="6" xfId="1" applyFont="1" applyFill="1" applyBorder="1" applyAlignment="1" applyProtection="1">
      <alignment horizontal="center" vertical="center" wrapText="1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3" fontId="1" fillId="6" borderId="3" xfId="0" applyNumberFormat="1" applyFont="1" applyFill="1" applyBorder="1" applyAlignment="1" applyProtection="1">
      <alignment horizontal="right"/>
      <protection locked="0"/>
    </xf>
    <xf numFmtId="4" fontId="1" fillId="6" borderId="3" xfId="0" applyNumberFormat="1" applyFont="1" applyFill="1" applyBorder="1" applyAlignment="1" applyProtection="1">
      <alignment horizontal="right"/>
      <protection locked="0"/>
    </xf>
    <xf numFmtId="9" fontId="4" fillId="6" borderId="6" xfId="1" applyFont="1" applyFill="1" applyBorder="1" applyAlignment="1" applyProtection="1">
      <alignment horizontal="center" vertical="center" wrapText="1"/>
    </xf>
    <xf numFmtId="49" fontId="1" fillId="6" borderId="3" xfId="0" applyNumberFormat="1" applyFont="1" applyFill="1" applyBorder="1" applyAlignment="1" applyProtection="1">
      <alignment horizontal="left" wrapText="1"/>
      <protection locked="0"/>
    </xf>
    <xf numFmtId="3" fontId="1" fillId="0" borderId="3" xfId="0" applyNumberFormat="1" applyFont="1" applyBorder="1" applyAlignment="1" applyProtection="1">
      <alignment horizontal="right"/>
      <protection locked="0"/>
    </xf>
    <xf numFmtId="49" fontId="1" fillId="0" borderId="3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>
      <alignment vertical="top"/>
    </xf>
    <xf numFmtId="49" fontId="4" fillId="0" borderId="6" xfId="0" applyNumberFormat="1" applyFont="1" applyBorder="1" applyAlignment="1" applyProtection="1">
      <alignment horizontal="right" vertical="center" wrapText="1"/>
      <protection locked="0"/>
    </xf>
    <xf numFmtId="49" fontId="1" fillId="0" borderId="5" xfId="0" applyNumberFormat="1" applyFont="1" applyBorder="1" applyAlignment="1" applyProtection="1">
      <alignment horizontal="left"/>
      <protection locked="0"/>
    </xf>
    <xf numFmtId="49" fontId="1" fillId="0" borderId="3" xfId="0" applyNumberFormat="1" applyFont="1" applyBorder="1" applyAlignment="1" applyProtection="1">
      <alignment horizontal="right" wrapText="1"/>
      <protection locked="0"/>
    </xf>
    <xf numFmtId="49" fontId="1" fillId="0" borderId="3" xfId="0" applyNumberFormat="1" applyFont="1" applyBorder="1" applyAlignment="1" applyProtection="1">
      <alignment horizontal="left"/>
      <protection locked="0"/>
    </xf>
    <xf numFmtId="49" fontId="7" fillId="2" borderId="3" xfId="0" applyNumberFormat="1" applyFont="1" applyFill="1" applyBorder="1" applyAlignment="1">
      <alignment horizontal="left"/>
    </xf>
    <xf numFmtId="4" fontId="7" fillId="2" borderId="3" xfId="0" applyNumberFormat="1" applyFont="1" applyFill="1" applyBorder="1" applyAlignment="1">
      <alignment horizontal="right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0" fontId="5" fillId="3" borderId="0" xfId="0" applyFont="1" applyFill="1" applyAlignment="1">
      <alignment horizontal="right" vertical="center" wrapText="1"/>
    </xf>
    <xf numFmtId="0" fontId="1" fillId="0" borderId="3" xfId="0" applyFont="1" applyBorder="1" applyAlignment="1" applyProtection="1">
      <alignment horizontal="center"/>
      <protection locked="0"/>
    </xf>
    <xf numFmtId="165" fontId="4" fillId="0" borderId="3" xfId="0" applyNumberFormat="1" applyFont="1" applyBorder="1" applyAlignment="1" applyProtection="1">
      <alignment horizontal="right" vertical="center" wrapText="1"/>
      <protection locked="0"/>
    </xf>
    <xf numFmtId="165" fontId="1" fillId="0" borderId="3" xfId="0" applyNumberFormat="1" applyFont="1" applyBorder="1" applyAlignment="1" applyProtection="1">
      <alignment horizontal="right" wrapText="1"/>
      <protection locked="0"/>
    </xf>
    <xf numFmtId="0" fontId="5" fillId="3" borderId="0" xfId="0" applyFont="1" applyFill="1" applyAlignment="1">
      <alignment horizontal="left" vertical="center" wrapText="1"/>
    </xf>
    <xf numFmtId="4" fontId="7" fillId="2" borderId="7" xfId="0" applyNumberFormat="1" applyFont="1" applyFill="1" applyBorder="1" applyAlignment="1">
      <alignment horizontal="right"/>
    </xf>
    <xf numFmtId="49" fontId="7" fillId="2" borderId="5" xfId="0" applyNumberFormat="1" applyFont="1" applyFill="1" applyBorder="1" applyAlignment="1">
      <alignment horizontal="left"/>
    </xf>
    <xf numFmtId="4" fontId="7" fillId="2" borderId="4" xfId="0" applyNumberFormat="1" applyFont="1" applyFill="1" applyBorder="1"/>
    <xf numFmtId="0" fontId="1" fillId="2" borderId="7" xfId="0" applyFont="1" applyFill="1" applyBorder="1"/>
    <xf numFmtId="49" fontId="4" fillId="0" borderId="3" xfId="0" applyNumberFormat="1" applyFont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" fontId="4" fillId="0" borderId="3" xfId="0" applyNumberFormat="1" applyFont="1" applyBorder="1" applyAlignment="1" applyProtection="1">
      <alignment horizontal="right" vertical="center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1" fillId="0" borderId="0" xfId="0" applyNumberFormat="1" applyFont="1" applyProtection="1"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left" vertical="center" wrapText="1"/>
    </xf>
    <xf numFmtId="2" fontId="3" fillId="2" borderId="5" xfId="0" applyNumberFormat="1" applyFont="1" applyFill="1" applyBorder="1"/>
    <xf numFmtId="2" fontId="4" fillId="2" borderId="3" xfId="0" applyNumberFormat="1" applyFont="1" applyFill="1" applyBorder="1" applyProtection="1">
      <protection locked="0"/>
    </xf>
    <xf numFmtId="164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vertical="center" wrapText="1"/>
    </xf>
    <xf numFmtId="165" fontId="1" fillId="0" borderId="3" xfId="0" applyNumberFormat="1" applyFont="1" applyBorder="1" applyProtection="1">
      <protection locked="0"/>
    </xf>
    <xf numFmtId="2" fontId="4" fillId="2" borderId="3" xfId="0" applyNumberFormat="1" applyFont="1" applyFill="1" applyBorder="1" applyAlignment="1">
      <alignment horizontal="right"/>
    </xf>
    <xf numFmtId="166" fontId="4" fillId="2" borderId="3" xfId="0" applyNumberFormat="1" applyFont="1" applyFill="1" applyBorder="1" applyAlignment="1">
      <alignment horizontal="right"/>
    </xf>
    <xf numFmtId="2" fontId="4" fillId="0" borderId="3" xfId="0" applyNumberFormat="1" applyFont="1" applyBorder="1" applyAlignment="1" applyProtection="1">
      <alignment horizontal="right" vertical="center" wrapText="1"/>
      <protection locked="0"/>
    </xf>
    <xf numFmtId="4" fontId="4" fillId="0" borderId="3" xfId="0" applyNumberFormat="1" applyFont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right"/>
    </xf>
    <xf numFmtId="0" fontId="5" fillId="3" borderId="3" xfId="0" quotePrefix="1" applyFont="1" applyFill="1" applyBorder="1" applyAlignment="1" applyProtection="1">
      <alignment horizontal="left" vertical="center"/>
      <protection locked="0"/>
    </xf>
    <xf numFmtId="49" fontId="5" fillId="3" borderId="3" xfId="0" quotePrefix="1" applyNumberFormat="1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164" fontId="3" fillId="2" borderId="5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49" fontId="4" fillId="0" borderId="5" xfId="0" applyNumberFormat="1" applyFont="1" applyBorder="1" applyAlignment="1" applyProtection="1">
      <alignment horizontal="left" vertical="center" wrapText="1"/>
      <protection locked="0"/>
    </xf>
    <xf numFmtId="49" fontId="4" fillId="0" borderId="7" xfId="0" applyNumberFormat="1" applyFont="1" applyBorder="1" applyAlignment="1" applyProtection="1">
      <alignment horizontal="left" vertical="center" wrapText="1"/>
      <protection locked="0"/>
    </xf>
    <xf numFmtId="164" fontId="3" fillId="2" borderId="5" xfId="0" applyNumberFormat="1" applyFont="1" applyFill="1" applyBorder="1" applyAlignment="1">
      <alignment horizontal="center" wrapText="1"/>
    </xf>
    <xf numFmtId="164" fontId="3" fillId="2" borderId="4" xfId="0" applyNumberFormat="1" applyFont="1" applyFill="1" applyBorder="1" applyAlignment="1">
      <alignment horizontal="center" wrapText="1"/>
    </xf>
    <xf numFmtId="164" fontId="3" fillId="2" borderId="7" xfId="0" applyNumberFormat="1" applyFont="1" applyFill="1" applyBorder="1" applyAlignment="1">
      <alignment horizontal="center" wrapText="1"/>
    </xf>
    <xf numFmtId="0" fontId="1" fillId="0" borderId="0" xfId="0" applyFont="1" applyAlignment="1" applyProtection="1">
      <alignment horizontal="left"/>
      <protection locked="0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49" fontId="1" fillId="0" borderId="3" xfId="0" applyNumberFormat="1" applyFont="1" applyBorder="1" applyAlignment="1">
      <alignment horizontal="left"/>
    </xf>
    <xf numFmtId="49" fontId="1" fillId="0" borderId="5" xfId="0" applyNumberFormat="1" applyFont="1" applyBorder="1" applyAlignment="1">
      <alignment horizontal="left" wrapText="1"/>
    </xf>
    <xf numFmtId="49" fontId="1" fillId="0" borderId="7" xfId="0" applyNumberFormat="1" applyFont="1" applyBorder="1" applyAlignment="1">
      <alignment horizontal="left" wrapText="1"/>
    </xf>
    <xf numFmtId="0" fontId="9" fillId="5" borderId="3" xfId="0" applyFont="1" applyFill="1" applyBorder="1" applyAlignment="1">
      <alignment horizontal="left"/>
    </xf>
    <xf numFmtId="0" fontId="5" fillId="3" borderId="5" xfId="0" quotePrefix="1" applyFont="1" applyFill="1" applyBorder="1" applyAlignment="1">
      <alignment horizontal="left" vertical="center"/>
    </xf>
    <xf numFmtId="0" fontId="5" fillId="3" borderId="4" xfId="0" quotePrefix="1" applyFont="1" applyFill="1" applyBorder="1" applyAlignment="1">
      <alignment horizontal="left" vertical="center"/>
    </xf>
    <xf numFmtId="0" fontId="5" fillId="3" borderId="7" xfId="0" quotePrefix="1" applyFont="1" applyFill="1" applyBorder="1" applyAlignment="1">
      <alignment horizontal="left" vertical="center"/>
    </xf>
    <xf numFmtId="49" fontId="5" fillId="3" borderId="5" xfId="0" quotePrefix="1" applyNumberFormat="1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1" fillId="6" borderId="5" xfId="0" applyFont="1" applyFill="1" applyBorder="1" applyAlignment="1">
      <alignment horizontal="left"/>
    </xf>
    <xf numFmtId="0" fontId="1" fillId="6" borderId="4" xfId="0" applyFont="1" applyFill="1" applyBorder="1" applyAlignment="1">
      <alignment horizontal="left"/>
    </xf>
    <xf numFmtId="0" fontId="1" fillId="6" borderId="7" xfId="0" applyFont="1" applyFill="1" applyBorder="1" applyAlignment="1">
      <alignment horizontal="left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4" fontId="4" fillId="0" borderId="7" xfId="0" applyNumberFormat="1" applyFont="1" applyBorder="1" applyAlignment="1" applyProtection="1">
      <alignment horizontal="right" vertical="center" wrapText="1"/>
      <protection locked="0"/>
    </xf>
    <xf numFmtId="4" fontId="3" fillId="2" borderId="5" xfId="0" applyNumberFormat="1" applyFont="1" applyFill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horizontal="left" vertical="center" wrapText="1"/>
    </xf>
    <xf numFmtId="4" fontId="3" fillId="2" borderId="7" xfId="0" applyNumberFormat="1" applyFont="1" applyFill="1" applyBorder="1" applyAlignment="1">
      <alignment horizontal="left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7" fillId="2" borderId="5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49" fontId="7" fillId="2" borderId="5" xfId="0" applyNumberFormat="1" applyFont="1" applyFill="1" applyBorder="1" applyAlignment="1" applyProtection="1">
      <alignment horizontal="left"/>
      <protection locked="0"/>
    </xf>
    <xf numFmtId="49" fontId="7" fillId="2" borderId="4" xfId="0" applyNumberFormat="1" applyFont="1" applyFill="1" applyBorder="1" applyAlignment="1" applyProtection="1">
      <alignment horizontal="left"/>
      <protection locked="0"/>
    </xf>
    <xf numFmtId="49" fontId="7" fillId="2" borderId="7" xfId="0" applyNumberFormat="1" applyFont="1" applyFill="1" applyBorder="1" applyAlignment="1" applyProtection="1">
      <alignment horizontal="left"/>
      <protection locked="0"/>
    </xf>
    <xf numFmtId="14" fontId="1" fillId="0" borderId="0" xfId="0" applyNumberFormat="1" applyFont="1" applyAlignment="1" applyProtection="1">
      <alignment horizontal="left"/>
      <protection locked="0"/>
    </xf>
    <xf numFmtId="0" fontId="5" fillId="3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1" fontId="5" fillId="3" borderId="3" xfId="0" applyNumberFormat="1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4" fontId="5" fillId="3" borderId="3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top"/>
    </xf>
    <xf numFmtId="3" fontId="1" fillId="0" borderId="0" xfId="0" applyNumberFormat="1" applyFont="1" applyAlignment="1" applyProtection="1">
      <alignment horizontal="left"/>
      <protection locked="0"/>
    </xf>
    <xf numFmtId="49" fontId="1" fillId="7" borderId="3" xfId="0" applyNumberFormat="1" applyFont="1" applyFill="1" applyBorder="1" applyAlignment="1">
      <alignment horizontal="left"/>
    </xf>
    <xf numFmtId="49" fontId="1" fillId="7" borderId="5" xfId="0" applyNumberFormat="1" applyFont="1" applyFill="1" applyBorder="1" applyAlignment="1">
      <alignment horizontal="left"/>
    </xf>
    <xf numFmtId="49" fontId="1" fillId="7" borderId="7" xfId="0" applyNumberFormat="1" applyFont="1" applyFill="1" applyBorder="1" applyAlignment="1">
      <alignment horizontal="left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C5778-1FD8-45FD-A3B5-7F6F59A9F9C5}">
  <sheetPr>
    <pageSetUpPr fitToPage="1"/>
  </sheetPr>
  <dimension ref="A1:L62"/>
  <sheetViews>
    <sheetView tabSelected="1" zoomScaleNormal="100" workbookViewId="0">
      <selection activeCell="E21" sqref="E21"/>
    </sheetView>
  </sheetViews>
  <sheetFormatPr defaultColWidth="9.140625" defaultRowHeight="12.75" x14ac:dyDescent="0.2"/>
  <cols>
    <col min="1" max="1" width="27.7109375" style="1" customWidth="1"/>
    <col min="2" max="2" width="10.7109375" style="1" customWidth="1"/>
    <col min="3" max="3" width="24.140625" style="1" customWidth="1"/>
    <col min="4" max="4" width="23.42578125" style="1" customWidth="1"/>
    <col min="5" max="10" width="14.7109375" style="1" customWidth="1"/>
    <col min="11" max="12" width="11.7109375" style="1" customWidth="1"/>
    <col min="13" max="13" width="11.28515625" style="1" customWidth="1"/>
    <col min="14" max="16384" width="9.140625" style="1"/>
  </cols>
  <sheetData>
    <row r="1" spans="1:12" ht="15.75" x14ac:dyDescent="0.25">
      <c r="A1" s="89" t="s">
        <v>15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ht="26.25" customHeight="1" x14ac:dyDescent="0.2">
      <c r="A2" s="13" t="s">
        <v>14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ht="26.25" customHeight="1" x14ac:dyDescent="0.2">
      <c r="A3" s="13" t="s">
        <v>13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ht="26.25" customHeight="1" x14ac:dyDescent="0.2">
      <c r="A4" s="13" t="s">
        <v>12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6" spans="1:12" ht="12.75" customHeight="1" x14ac:dyDescent="0.2">
      <c r="A6" s="92" t="s">
        <v>11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</row>
    <row r="7" spans="1:12" x14ac:dyDescent="0.2">
      <c r="A7" s="8"/>
      <c r="B7" s="8"/>
      <c r="C7" s="8"/>
    </row>
    <row r="8" spans="1:12" ht="12.75" customHeight="1" x14ac:dyDescent="0.2">
      <c r="A8" s="88" t="s">
        <v>113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</row>
    <row r="9" spans="1:12" ht="41.25" customHeight="1" x14ac:dyDescent="0.2">
      <c r="A9" s="85" t="s">
        <v>6</v>
      </c>
      <c r="B9" s="86"/>
      <c r="C9" s="96" t="s">
        <v>5</v>
      </c>
      <c r="D9" s="83" t="s">
        <v>16</v>
      </c>
      <c r="E9" s="85" t="s">
        <v>20</v>
      </c>
      <c r="F9" s="86"/>
      <c r="G9" s="80" t="s">
        <v>10</v>
      </c>
      <c r="H9" s="85" t="s">
        <v>112</v>
      </c>
      <c r="I9" s="86"/>
      <c r="J9" s="83" t="s">
        <v>7</v>
      </c>
      <c r="K9" s="81" t="s">
        <v>17</v>
      </c>
      <c r="L9" s="82"/>
    </row>
    <row r="10" spans="1:12" ht="29.25" customHeight="1" x14ac:dyDescent="0.2">
      <c r="A10" s="94"/>
      <c r="B10" s="95"/>
      <c r="C10" s="97"/>
      <c r="D10" s="84"/>
      <c r="E10" s="16" t="s">
        <v>21</v>
      </c>
      <c r="F10" s="16" t="s">
        <v>22</v>
      </c>
      <c r="G10" s="16" t="s">
        <v>21</v>
      </c>
      <c r="H10" s="16" t="s">
        <v>21</v>
      </c>
      <c r="I10" s="16" t="s">
        <v>22</v>
      </c>
      <c r="J10" s="84"/>
      <c r="K10" s="18" t="s">
        <v>18</v>
      </c>
      <c r="L10" s="18" t="s">
        <v>19</v>
      </c>
    </row>
    <row r="11" spans="1:12" x14ac:dyDescent="0.2">
      <c r="A11" s="87"/>
      <c r="B11" s="87"/>
      <c r="C11" s="59"/>
      <c r="D11" s="59"/>
      <c r="E11" s="79"/>
      <c r="F11" s="78"/>
      <c r="G11" s="78"/>
      <c r="H11" s="77" t="e">
        <f t="shared" ref="H11:H23" si="0" xml:space="preserve"> G11/E11</f>
        <v>#DIV/0!</v>
      </c>
      <c r="I11" s="76" t="e">
        <f t="shared" ref="I11:I23" si="1">F11*H11</f>
        <v>#DIV/0!</v>
      </c>
      <c r="J11" s="19"/>
      <c r="K11" s="20"/>
      <c r="L11" s="75"/>
    </row>
    <row r="12" spans="1:12" x14ac:dyDescent="0.2">
      <c r="A12" s="87"/>
      <c r="B12" s="87"/>
      <c r="C12" s="59"/>
      <c r="D12" s="59"/>
      <c r="E12" s="79"/>
      <c r="F12" s="78"/>
      <c r="G12" s="78"/>
      <c r="H12" s="77" t="e">
        <f t="shared" si="0"/>
        <v>#DIV/0!</v>
      </c>
      <c r="I12" s="76" t="e">
        <f t="shared" si="1"/>
        <v>#DIV/0!</v>
      </c>
      <c r="J12" s="19"/>
      <c r="K12" s="20"/>
      <c r="L12" s="75"/>
    </row>
    <row r="13" spans="1:12" x14ac:dyDescent="0.2">
      <c r="A13" s="87"/>
      <c r="B13" s="87"/>
      <c r="C13" s="59"/>
      <c r="D13" s="59"/>
      <c r="E13" s="79"/>
      <c r="F13" s="78"/>
      <c r="G13" s="78"/>
      <c r="H13" s="77" t="e">
        <f t="shared" si="0"/>
        <v>#DIV/0!</v>
      </c>
      <c r="I13" s="76" t="e">
        <f t="shared" si="1"/>
        <v>#DIV/0!</v>
      </c>
      <c r="J13" s="19"/>
      <c r="K13" s="20"/>
      <c r="L13" s="75"/>
    </row>
    <row r="14" spans="1:12" x14ac:dyDescent="0.2">
      <c r="A14" s="87"/>
      <c r="B14" s="87"/>
      <c r="C14" s="59"/>
      <c r="D14" s="59"/>
      <c r="E14" s="79"/>
      <c r="F14" s="78"/>
      <c r="G14" s="78"/>
      <c r="H14" s="77" t="e">
        <f t="shared" si="0"/>
        <v>#DIV/0!</v>
      </c>
      <c r="I14" s="76" t="e">
        <f t="shared" si="1"/>
        <v>#DIV/0!</v>
      </c>
      <c r="J14" s="19"/>
      <c r="K14" s="20"/>
      <c r="L14" s="75"/>
    </row>
    <row r="15" spans="1:12" x14ac:dyDescent="0.2">
      <c r="A15" s="87"/>
      <c r="B15" s="87"/>
      <c r="C15" s="59"/>
      <c r="D15" s="59"/>
      <c r="E15" s="79"/>
      <c r="F15" s="78"/>
      <c r="G15" s="78"/>
      <c r="H15" s="77" t="e">
        <f t="shared" si="0"/>
        <v>#DIV/0!</v>
      </c>
      <c r="I15" s="76" t="e">
        <f t="shared" si="1"/>
        <v>#DIV/0!</v>
      </c>
      <c r="J15" s="19"/>
      <c r="K15" s="20"/>
      <c r="L15" s="75"/>
    </row>
    <row r="16" spans="1:12" x14ac:dyDescent="0.2">
      <c r="A16" s="87"/>
      <c r="B16" s="87"/>
      <c r="C16" s="59"/>
      <c r="D16" s="59"/>
      <c r="E16" s="79"/>
      <c r="F16" s="78"/>
      <c r="G16" s="78"/>
      <c r="H16" s="77" t="e">
        <f t="shared" si="0"/>
        <v>#DIV/0!</v>
      </c>
      <c r="I16" s="76" t="e">
        <f t="shared" si="1"/>
        <v>#DIV/0!</v>
      </c>
      <c r="J16" s="19"/>
      <c r="K16" s="20"/>
      <c r="L16" s="75"/>
    </row>
    <row r="17" spans="1:12" x14ac:dyDescent="0.2">
      <c r="A17" s="87"/>
      <c r="B17" s="87"/>
      <c r="C17" s="59"/>
      <c r="D17" s="59"/>
      <c r="E17" s="79"/>
      <c r="F17" s="78"/>
      <c r="G17" s="78"/>
      <c r="H17" s="77" t="e">
        <f t="shared" si="0"/>
        <v>#DIV/0!</v>
      </c>
      <c r="I17" s="76" t="e">
        <f t="shared" si="1"/>
        <v>#DIV/0!</v>
      </c>
      <c r="J17" s="19"/>
      <c r="K17" s="20"/>
      <c r="L17" s="75"/>
    </row>
    <row r="18" spans="1:12" x14ac:dyDescent="0.2">
      <c r="A18" s="87"/>
      <c r="B18" s="87"/>
      <c r="C18" s="59"/>
      <c r="D18" s="59"/>
      <c r="E18" s="79"/>
      <c r="F18" s="78"/>
      <c r="G18" s="78"/>
      <c r="H18" s="77" t="e">
        <f t="shared" si="0"/>
        <v>#DIV/0!</v>
      </c>
      <c r="I18" s="76" t="e">
        <f t="shared" si="1"/>
        <v>#DIV/0!</v>
      </c>
      <c r="J18" s="19"/>
      <c r="K18" s="20"/>
      <c r="L18" s="75"/>
    </row>
    <row r="19" spans="1:12" x14ac:dyDescent="0.2">
      <c r="A19" s="87"/>
      <c r="B19" s="87"/>
      <c r="C19" s="59"/>
      <c r="D19" s="59"/>
      <c r="E19" s="79"/>
      <c r="F19" s="78"/>
      <c r="G19" s="78"/>
      <c r="H19" s="77" t="e">
        <f t="shared" si="0"/>
        <v>#DIV/0!</v>
      </c>
      <c r="I19" s="76" t="e">
        <f t="shared" si="1"/>
        <v>#DIV/0!</v>
      </c>
      <c r="J19" s="19"/>
      <c r="K19" s="20"/>
      <c r="L19" s="75"/>
    </row>
    <row r="20" spans="1:12" x14ac:dyDescent="0.2">
      <c r="A20" s="87"/>
      <c r="B20" s="87"/>
      <c r="C20" s="59"/>
      <c r="D20" s="59"/>
      <c r="E20" s="79"/>
      <c r="F20" s="78"/>
      <c r="G20" s="78"/>
      <c r="H20" s="77" t="e">
        <f t="shared" si="0"/>
        <v>#DIV/0!</v>
      </c>
      <c r="I20" s="76" t="e">
        <f t="shared" si="1"/>
        <v>#DIV/0!</v>
      </c>
      <c r="J20" s="19"/>
      <c r="K20" s="20"/>
      <c r="L20" s="75"/>
    </row>
    <row r="21" spans="1:12" x14ac:dyDescent="0.2">
      <c r="A21" s="87"/>
      <c r="B21" s="87"/>
      <c r="C21" s="59"/>
      <c r="D21" s="59"/>
      <c r="E21" s="79"/>
      <c r="F21" s="78"/>
      <c r="G21" s="78"/>
      <c r="H21" s="77" t="e">
        <f t="shared" si="0"/>
        <v>#DIV/0!</v>
      </c>
      <c r="I21" s="76" t="e">
        <f t="shared" si="1"/>
        <v>#DIV/0!</v>
      </c>
      <c r="J21" s="19"/>
      <c r="K21" s="20"/>
      <c r="L21" s="75"/>
    </row>
    <row r="22" spans="1:12" x14ac:dyDescent="0.2">
      <c r="A22" s="87"/>
      <c r="B22" s="87"/>
      <c r="C22" s="59"/>
      <c r="D22" s="59"/>
      <c r="E22" s="79"/>
      <c r="F22" s="78"/>
      <c r="G22" s="78"/>
      <c r="H22" s="77" t="e">
        <f t="shared" si="0"/>
        <v>#DIV/0!</v>
      </c>
      <c r="I22" s="76" t="e">
        <f t="shared" si="1"/>
        <v>#DIV/0!</v>
      </c>
      <c r="J22" s="19"/>
      <c r="K22" s="20"/>
      <c r="L22" s="75"/>
    </row>
    <row r="23" spans="1:12" ht="13.5" customHeight="1" x14ac:dyDescent="0.2">
      <c r="A23" s="87"/>
      <c r="B23" s="87"/>
      <c r="C23" s="59"/>
      <c r="D23" s="59"/>
      <c r="E23" s="79"/>
      <c r="F23" s="78"/>
      <c r="G23" s="78"/>
      <c r="H23" s="77" t="e">
        <f t="shared" si="0"/>
        <v>#DIV/0!</v>
      </c>
      <c r="I23" s="76" t="e">
        <f t="shared" si="1"/>
        <v>#DIV/0!</v>
      </c>
      <c r="J23" s="19"/>
      <c r="K23" s="20"/>
      <c r="L23" s="75"/>
    </row>
    <row r="24" spans="1:12" x14ac:dyDescent="0.2">
      <c r="A24" s="99" t="s">
        <v>3</v>
      </c>
      <c r="B24" s="100"/>
      <c r="C24" s="100"/>
      <c r="D24" s="101"/>
      <c r="E24" s="12">
        <f>SUM(E11:E23)</f>
        <v>0</v>
      </c>
      <c r="F24" s="61"/>
      <c r="G24" s="61"/>
      <c r="H24" s="12"/>
      <c r="I24" s="102"/>
      <c r="J24" s="103"/>
      <c r="K24" s="103"/>
      <c r="L24" s="104"/>
    </row>
    <row r="25" spans="1:12" x14ac:dyDescent="0.2">
      <c r="A25" s="6"/>
      <c r="B25" s="6"/>
      <c r="C25" s="6"/>
      <c r="D25" s="6"/>
      <c r="E25" s="74"/>
      <c r="F25" s="6"/>
      <c r="G25" s="6"/>
      <c r="H25" s="74"/>
      <c r="I25" s="73"/>
      <c r="J25" s="73"/>
      <c r="K25" s="73"/>
      <c r="L25" s="73"/>
    </row>
    <row r="26" spans="1:12" ht="21.75" customHeight="1" x14ac:dyDescent="0.2">
      <c r="A26" s="98" t="s">
        <v>111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</row>
    <row r="27" spans="1:12" ht="12.75" customHeight="1" x14ac:dyDescent="0.2">
      <c r="A27" s="8"/>
      <c r="B27" s="8"/>
      <c r="C27" s="8"/>
    </row>
    <row r="28" spans="1:12" ht="12.75" customHeight="1" x14ac:dyDescent="0.2">
      <c r="A28" s="88" t="s">
        <v>114</v>
      </c>
      <c r="B28" s="88"/>
      <c r="C28" s="88"/>
      <c r="D28" s="88"/>
      <c r="E28" s="88"/>
      <c r="F28" s="88"/>
      <c r="G28" s="88"/>
      <c r="H28" s="88"/>
      <c r="I28" s="88"/>
      <c r="J28" s="88"/>
    </row>
    <row r="29" spans="1:12" ht="51" customHeight="1" x14ac:dyDescent="0.2">
      <c r="A29" s="85" t="s">
        <v>6</v>
      </c>
      <c r="B29" s="86"/>
      <c r="C29" s="96" t="s">
        <v>5</v>
      </c>
      <c r="D29" s="96" t="s">
        <v>16</v>
      </c>
      <c r="E29" s="83" t="s">
        <v>9</v>
      </c>
      <c r="F29" s="83" t="s">
        <v>8</v>
      </c>
      <c r="G29" s="66"/>
      <c r="H29" s="83" t="s">
        <v>7</v>
      </c>
      <c r="I29" s="81" t="s">
        <v>17</v>
      </c>
      <c r="J29" s="82"/>
    </row>
    <row r="30" spans="1:12" x14ac:dyDescent="0.2">
      <c r="A30" s="94"/>
      <c r="B30" s="95"/>
      <c r="C30" s="97"/>
      <c r="D30" s="97"/>
      <c r="E30" s="84"/>
      <c r="F30" s="84"/>
      <c r="G30" s="67"/>
      <c r="H30" s="84"/>
      <c r="I30" s="14" t="s">
        <v>18</v>
      </c>
      <c r="J30" s="14" t="s">
        <v>19</v>
      </c>
    </row>
    <row r="31" spans="1:12" x14ac:dyDescent="0.2">
      <c r="A31" s="105"/>
      <c r="B31" s="106"/>
      <c r="C31" s="59"/>
      <c r="D31" s="59"/>
      <c r="E31" s="11"/>
      <c r="F31" s="10"/>
      <c r="G31" s="72"/>
      <c r="H31" s="19"/>
      <c r="I31" s="20"/>
      <c r="J31" s="20"/>
    </row>
    <row r="32" spans="1:12" x14ac:dyDescent="0.2">
      <c r="A32" s="105"/>
      <c r="B32" s="106"/>
      <c r="C32" s="59"/>
      <c r="D32" s="59"/>
      <c r="E32" s="11"/>
      <c r="F32" s="10"/>
      <c r="G32" s="72"/>
      <c r="H32" s="19"/>
      <c r="I32" s="20"/>
      <c r="J32" s="20"/>
    </row>
    <row r="33" spans="1:10" x14ac:dyDescent="0.2">
      <c r="A33" s="105"/>
      <c r="B33" s="106"/>
      <c r="C33" s="59"/>
      <c r="D33" s="59"/>
      <c r="E33" s="11"/>
      <c r="F33" s="10"/>
      <c r="G33" s="72"/>
      <c r="H33" s="19"/>
      <c r="I33" s="20"/>
      <c r="J33" s="20"/>
    </row>
    <row r="34" spans="1:10" x14ac:dyDescent="0.2">
      <c r="A34" s="105"/>
      <c r="B34" s="106"/>
      <c r="C34" s="59"/>
      <c r="D34" s="59"/>
      <c r="E34" s="11"/>
      <c r="F34" s="10"/>
      <c r="G34" s="72"/>
      <c r="H34" s="19"/>
      <c r="I34" s="20"/>
      <c r="J34" s="20"/>
    </row>
    <row r="35" spans="1:10" x14ac:dyDescent="0.2">
      <c r="A35" s="105"/>
      <c r="B35" s="106"/>
      <c r="C35" s="59"/>
      <c r="D35" s="59"/>
      <c r="E35" s="11"/>
      <c r="F35" s="10"/>
      <c r="G35" s="72"/>
      <c r="H35" s="19"/>
      <c r="I35" s="20"/>
      <c r="J35" s="20"/>
    </row>
    <row r="36" spans="1:10" x14ac:dyDescent="0.2">
      <c r="A36" s="105"/>
      <c r="B36" s="106"/>
      <c r="C36" s="59"/>
      <c r="D36" s="59"/>
      <c r="E36" s="11"/>
      <c r="F36" s="10"/>
      <c r="G36" s="72"/>
      <c r="H36" s="19"/>
      <c r="I36" s="20"/>
      <c r="J36" s="20"/>
    </row>
    <row r="37" spans="1:10" x14ac:dyDescent="0.2">
      <c r="A37" s="105"/>
      <c r="B37" s="106"/>
      <c r="C37" s="59"/>
      <c r="D37" s="59"/>
      <c r="E37" s="11"/>
      <c r="F37" s="10"/>
      <c r="G37" s="72"/>
      <c r="H37" s="19"/>
      <c r="I37" s="20"/>
      <c r="J37" s="20"/>
    </row>
    <row r="38" spans="1:10" x14ac:dyDescent="0.2">
      <c r="A38" s="105"/>
      <c r="B38" s="106"/>
      <c r="C38" s="59"/>
      <c r="D38" s="59"/>
      <c r="E38" s="11"/>
      <c r="F38" s="10"/>
      <c r="G38" s="72"/>
      <c r="H38" s="19"/>
      <c r="I38" s="20"/>
      <c r="J38" s="20"/>
    </row>
    <row r="39" spans="1:10" x14ac:dyDescent="0.2">
      <c r="A39" s="105"/>
      <c r="B39" s="106"/>
      <c r="C39" s="59"/>
      <c r="D39" s="59"/>
      <c r="E39" s="11"/>
      <c r="F39" s="10"/>
      <c r="G39" s="72"/>
      <c r="H39" s="19"/>
      <c r="I39" s="20"/>
      <c r="J39" s="20"/>
    </row>
    <row r="40" spans="1:10" x14ac:dyDescent="0.2">
      <c r="A40" s="105"/>
      <c r="B40" s="106"/>
      <c r="C40" s="59"/>
      <c r="D40" s="59"/>
      <c r="E40" s="11"/>
      <c r="F40" s="10"/>
      <c r="G40" s="72"/>
      <c r="H40" s="19"/>
      <c r="I40" s="20"/>
      <c r="J40" s="20"/>
    </row>
    <row r="41" spans="1:10" x14ac:dyDescent="0.2">
      <c r="A41" s="99" t="s">
        <v>3</v>
      </c>
      <c r="B41" s="100"/>
      <c r="C41" s="100"/>
      <c r="D41" s="101"/>
      <c r="E41" s="7">
        <f>SUM(E31:E40)</f>
        <v>0</v>
      </c>
      <c r="F41" s="9">
        <f>SUM(F31:F40)</f>
        <v>0</v>
      </c>
      <c r="G41" s="71"/>
      <c r="H41" s="107"/>
      <c r="I41" s="108"/>
      <c r="J41" s="109"/>
    </row>
    <row r="42" spans="1:10" x14ac:dyDescent="0.2">
      <c r="A42" s="8"/>
      <c r="B42" s="8"/>
      <c r="C42" s="8"/>
    </row>
    <row r="43" spans="1:10" ht="12.75" customHeight="1" x14ac:dyDescent="0.2">
      <c r="A43" s="99" t="s">
        <v>115</v>
      </c>
      <c r="B43" s="100"/>
      <c r="C43" s="100"/>
      <c r="D43" s="100"/>
      <c r="E43" s="100"/>
      <c r="F43" s="100"/>
      <c r="G43" s="100"/>
      <c r="H43" s="100"/>
      <c r="I43" s="101"/>
    </row>
    <row r="44" spans="1:10" ht="51" customHeight="1" x14ac:dyDescent="0.2">
      <c r="A44" s="85" t="s">
        <v>6</v>
      </c>
      <c r="B44" s="86"/>
      <c r="C44" s="96" t="s">
        <v>5</v>
      </c>
      <c r="D44" s="62"/>
      <c r="E44" s="83" t="s">
        <v>4</v>
      </c>
      <c r="F44" s="83" t="s">
        <v>7</v>
      </c>
      <c r="G44" s="65"/>
      <c r="H44" s="81" t="s">
        <v>17</v>
      </c>
      <c r="I44" s="82"/>
    </row>
    <row r="45" spans="1:10" x14ac:dyDescent="0.2">
      <c r="A45" s="94"/>
      <c r="B45" s="95"/>
      <c r="C45" s="97"/>
      <c r="D45" s="63"/>
      <c r="E45" s="84"/>
      <c r="F45" s="84"/>
      <c r="G45" s="67"/>
      <c r="H45" s="14" t="s">
        <v>18</v>
      </c>
      <c r="I45" s="14" t="s">
        <v>19</v>
      </c>
    </row>
    <row r="46" spans="1:10" x14ac:dyDescent="0.2">
      <c r="A46" s="87"/>
      <c r="B46" s="87"/>
      <c r="C46" s="59"/>
      <c r="D46" s="70"/>
      <c r="E46" s="64"/>
      <c r="F46" s="19"/>
      <c r="G46" s="69"/>
      <c r="H46" s="20"/>
      <c r="I46" s="20"/>
    </row>
    <row r="47" spans="1:10" x14ac:dyDescent="0.2">
      <c r="A47" s="87"/>
      <c r="B47" s="87"/>
      <c r="C47" s="59"/>
      <c r="D47" s="70"/>
      <c r="E47" s="64"/>
      <c r="F47" s="19"/>
      <c r="G47" s="69"/>
      <c r="H47" s="20"/>
      <c r="I47" s="20"/>
    </row>
    <row r="48" spans="1:10" x14ac:dyDescent="0.2">
      <c r="A48" s="87"/>
      <c r="B48" s="87"/>
      <c r="C48" s="59"/>
      <c r="D48" s="70"/>
      <c r="E48" s="64"/>
      <c r="F48" s="19"/>
      <c r="G48" s="69"/>
      <c r="H48" s="20"/>
      <c r="I48" s="20"/>
    </row>
    <row r="49" spans="1:12" x14ac:dyDescent="0.2">
      <c r="A49" s="87"/>
      <c r="B49" s="87"/>
      <c r="C49" s="59"/>
      <c r="D49" s="70"/>
      <c r="E49" s="64"/>
      <c r="F49" s="19"/>
      <c r="G49" s="69"/>
      <c r="H49" s="20"/>
      <c r="I49" s="20"/>
    </row>
    <row r="50" spans="1:12" x14ac:dyDescent="0.2">
      <c r="A50" s="87"/>
      <c r="B50" s="87"/>
      <c r="C50" s="59"/>
      <c r="D50" s="70"/>
      <c r="E50" s="64"/>
      <c r="F50" s="19"/>
      <c r="G50" s="69"/>
      <c r="H50" s="20"/>
      <c r="I50" s="20"/>
    </row>
    <row r="51" spans="1:12" x14ac:dyDescent="0.2">
      <c r="A51" s="87"/>
      <c r="B51" s="87"/>
      <c r="C51" s="59"/>
      <c r="D51" s="70"/>
      <c r="E51" s="64"/>
      <c r="F51" s="19"/>
      <c r="G51" s="69"/>
      <c r="H51" s="20"/>
      <c r="I51" s="20"/>
    </row>
    <row r="52" spans="1:12" x14ac:dyDescent="0.2">
      <c r="A52" s="87"/>
      <c r="B52" s="87"/>
      <c r="C52" s="59"/>
      <c r="D52" s="70"/>
      <c r="E52" s="64"/>
      <c r="F52" s="19"/>
      <c r="G52" s="69"/>
      <c r="H52" s="20"/>
      <c r="I52" s="20"/>
    </row>
    <row r="53" spans="1:12" x14ac:dyDescent="0.2">
      <c r="A53" s="87"/>
      <c r="B53" s="87"/>
      <c r="C53" s="59"/>
      <c r="D53" s="70"/>
      <c r="E53" s="64"/>
      <c r="F53" s="19"/>
      <c r="G53" s="69"/>
      <c r="H53" s="20"/>
      <c r="I53" s="20"/>
    </row>
    <row r="54" spans="1:12" x14ac:dyDescent="0.2">
      <c r="A54" s="87"/>
      <c r="B54" s="87"/>
      <c r="C54" s="59"/>
      <c r="D54" s="70"/>
      <c r="E54" s="64"/>
      <c r="F54" s="19"/>
      <c r="G54" s="69"/>
      <c r="H54" s="20"/>
      <c r="I54" s="20"/>
    </row>
    <row r="55" spans="1:12" x14ac:dyDescent="0.2">
      <c r="A55" s="99" t="s">
        <v>3</v>
      </c>
      <c r="B55" s="100"/>
      <c r="C55" s="100"/>
      <c r="D55" s="60"/>
      <c r="E55" s="7">
        <f>SUM(E46:E54)</f>
        <v>0</v>
      </c>
      <c r="F55" s="111"/>
      <c r="G55" s="112"/>
      <c r="H55" s="112"/>
      <c r="I55" s="113"/>
    </row>
    <row r="56" spans="1:12" x14ac:dyDescent="0.2">
      <c r="A56" s="6"/>
      <c r="B56" s="6"/>
      <c r="C56" s="6"/>
      <c r="D56" s="5"/>
      <c r="E56" s="5"/>
      <c r="F56" s="4"/>
      <c r="G56" s="4"/>
    </row>
    <row r="57" spans="1:12" ht="39.75" customHeight="1" x14ac:dyDescent="0.2">
      <c r="A57" s="114" t="s">
        <v>107</v>
      </c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</row>
    <row r="58" spans="1:12" x14ac:dyDescent="0.2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2" x14ac:dyDescent="0.2">
      <c r="A59" s="110" t="s">
        <v>2</v>
      </c>
      <c r="B59" s="110"/>
      <c r="C59" s="68"/>
    </row>
    <row r="60" spans="1:12" x14ac:dyDescent="0.2">
      <c r="A60" s="110" t="s">
        <v>1</v>
      </c>
      <c r="B60" s="110"/>
      <c r="C60" s="68"/>
    </row>
    <row r="61" spans="1:12" x14ac:dyDescent="0.2">
      <c r="A61" s="110"/>
      <c r="B61" s="110"/>
      <c r="C61" s="2"/>
    </row>
    <row r="62" spans="1:12" x14ac:dyDescent="0.2">
      <c r="A62" s="2"/>
      <c r="B62" s="2"/>
      <c r="C62" s="2"/>
    </row>
  </sheetData>
  <sheetProtection formatCells="0" insertRows="0" deleteRows="0"/>
  <mergeCells count="70">
    <mergeCell ref="A61:B61"/>
    <mergeCell ref="A55:C55"/>
    <mergeCell ref="F55:I55"/>
    <mergeCell ref="A57:L57"/>
    <mergeCell ref="A59:B59"/>
    <mergeCell ref="A60:B60"/>
    <mergeCell ref="A50:B50"/>
    <mergeCell ref="A51:B51"/>
    <mergeCell ref="A52:B52"/>
    <mergeCell ref="A53:B53"/>
    <mergeCell ref="A54:B54"/>
    <mergeCell ref="F44:F45"/>
    <mergeCell ref="H44:I44"/>
    <mergeCell ref="A41:D41"/>
    <mergeCell ref="A46:B46"/>
    <mergeCell ref="A47:B47"/>
    <mergeCell ref="H41:J41"/>
    <mergeCell ref="A43:I43"/>
    <mergeCell ref="A44:B45"/>
    <mergeCell ref="C44:C45"/>
    <mergeCell ref="E44:E45"/>
    <mergeCell ref="A49:B49"/>
    <mergeCell ref="A31:B31"/>
    <mergeCell ref="A32:B32"/>
    <mergeCell ref="A33:B33"/>
    <mergeCell ref="A34:B34"/>
    <mergeCell ref="A36:B36"/>
    <mergeCell ref="A37:B37"/>
    <mergeCell ref="A38:B38"/>
    <mergeCell ref="A39:B39"/>
    <mergeCell ref="A40:B40"/>
    <mergeCell ref="A48:B48"/>
    <mergeCell ref="A35:B35"/>
    <mergeCell ref="D29:D30"/>
    <mergeCell ref="A28:J28"/>
    <mergeCell ref="A26:L26"/>
    <mergeCell ref="A21:B21"/>
    <mergeCell ref="A23:B23"/>
    <mergeCell ref="A22:B22"/>
    <mergeCell ref="I29:J29"/>
    <mergeCell ref="F29:F30"/>
    <mergeCell ref="H29:H30"/>
    <mergeCell ref="E29:E30"/>
    <mergeCell ref="A24:D24"/>
    <mergeCell ref="A29:B30"/>
    <mergeCell ref="C29:C30"/>
    <mergeCell ref="I24:L24"/>
    <mergeCell ref="A17:B17"/>
    <mergeCell ref="A18:B18"/>
    <mergeCell ref="A19:B19"/>
    <mergeCell ref="A20:B20"/>
    <mergeCell ref="J9:J10"/>
    <mergeCell ref="A9:B10"/>
    <mergeCell ref="C9:C10"/>
    <mergeCell ref="A13:B13"/>
    <mergeCell ref="A14:B14"/>
    <mergeCell ref="A15:B15"/>
    <mergeCell ref="A16:B16"/>
    <mergeCell ref="A8:L8"/>
    <mergeCell ref="A1:L1"/>
    <mergeCell ref="B2:L2"/>
    <mergeCell ref="B3:L3"/>
    <mergeCell ref="B4:L4"/>
    <mergeCell ref="A6:L6"/>
    <mergeCell ref="K9:L9"/>
    <mergeCell ref="D9:D10"/>
    <mergeCell ref="E9:F9"/>
    <mergeCell ref="A11:B11"/>
    <mergeCell ref="A12:B12"/>
    <mergeCell ref="H9:I9"/>
  </mergeCells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>
    <oddHeader>&amp;L&amp;"Arial,Obyčejné"&amp;10Statutární město Ostrava
odbor sociální věcí a zdravotnictví
oblast - &amp;"Arial,Tučné"Prevence kriminality&amp;R&amp;G</oddHeader>
    <oddFooter>&amp;C&amp;P/&amp;N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899B4-2FC1-40CA-A18F-F62DF6006E20}">
  <sheetPr>
    <pageSetUpPr fitToPage="1"/>
  </sheetPr>
  <dimension ref="A1:D54"/>
  <sheetViews>
    <sheetView topLeftCell="A9" zoomScaleNormal="100" workbookViewId="0">
      <selection activeCell="F38" sqref="F38"/>
    </sheetView>
  </sheetViews>
  <sheetFormatPr defaultColWidth="9.140625" defaultRowHeight="12.75" x14ac:dyDescent="0.2"/>
  <cols>
    <col min="1" max="1" width="27.7109375" style="1" customWidth="1"/>
    <col min="2" max="2" width="32.7109375" style="1" customWidth="1"/>
    <col min="3" max="5" width="25.7109375" style="1" customWidth="1"/>
    <col min="6" max="16384" width="9.140625" style="1"/>
  </cols>
  <sheetData>
    <row r="1" spans="1:4" ht="26.25" customHeight="1" x14ac:dyDescent="0.2">
      <c r="A1" s="13" t="s">
        <v>14</v>
      </c>
      <c r="B1" s="119">
        <f>'Personální obsazení'!$B$2</f>
        <v>0</v>
      </c>
      <c r="C1" s="120"/>
      <c r="D1" s="121"/>
    </row>
    <row r="2" spans="1:4" ht="26.25" customHeight="1" x14ac:dyDescent="0.2">
      <c r="A2" s="13" t="s">
        <v>13</v>
      </c>
      <c r="B2" s="119">
        <f>'Personální obsazení'!$B$3</f>
        <v>0</v>
      </c>
      <c r="C2" s="120"/>
      <c r="D2" s="121"/>
    </row>
    <row r="3" spans="1:4" ht="26.25" customHeight="1" x14ac:dyDescent="0.2">
      <c r="A3" s="13" t="s">
        <v>12</v>
      </c>
      <c r="B3" s="122">
        <f>'Personální obsazení'!$B$4</f>
        <v>0</v>
      </c>
      <c r="C3" s="120"/>
      <c r="D3" s="121"/>
    </row>
    <row r="4" spans="1:4" ht="15" customHeight="1" x14ac:dyDescent="0.2"/>
    <row r="5" spans="1:4" ht="12.75" customHeight="1" x14ac:dyDescent="0.2">
      <c r="A5" s="92" t="s">
        <v>23</v>
      </c>
      <c r="B5" s="93"/>
      <c r="C5" s="93"/>
      <c r="D5" s="93"/>
    </row>
    <row r="6" spans="1:4" x14ac:dyDescent="0.2">
      <c r="A6" s="8"/>
      <c r="B6" s="8"/>
      <c r="C6" s="8"/>
    </row>
    <row r="7" spans="1:4" ht="56.85" customHeight="1" x14ac:dyDescent="0.2">
      <c r="A7" s="124" t="s">
        <v>24</v>
      </c>
      <c r="B7" s="124"/>
      <c r="C7" s="16" t="s">
        <v>25</v>
      </c>
    </row>
    <row r="8" spans="1:4" x14ac:dyDescent="0.2">
      <c r="A8" s="88" t="s">
        <v>26</v>
      </c>
      <c r="B8" s="88"/>
      <c r="C8" s="22">
        <f>SUM(C9:C17)</f>
        <v>0</v>
      </c>
    </row>
    <row r="9" spans="1:4" x14ac:dyDescent="0.2">
      <c r="A9" s="115" t="s">
        <v>27</v>
      </c>
      <c r="B9" s="115"/>
      <c r="C9" s="23">
        <v>0</v>
      </c>
    </row>
    <row r="10" spans="1:4" x14ac:dyDescent="0.2">
      <c r="A10" s="115" t="s">
        <v>28</v>
      </c>
      <c r="B10" s="115"/>
      <c r="C10" s="23">
        <v>0</v>
      </c>
    </row>
    <row r="11" spans="1:4" x14ac:dyDescent="0.2">
      <c r="A11" s="115" t="s">
        <v>29</v>
      </c>
      <c r="B11" s="115"/>
      <c r="C11" s="23">
        <v>0</v>
      </c>
    </row>
    <row r="12" spans="1:4" x14ac:dyDescent="0.2">
      <c r="A12" s="115" t="s">
        <v>30</v>
      </c>
      <c r="B12" s="115"/>
      <c r="C12" s="23">
        <v>0</v>
      </c>
    </row>
    <row r="13" spans="1:4" x14ac:dyDescent="0.2">
      <c r="A13" s="115" t="s">
        <v>31</v>
      </c>
      <c r="B13" s="115"/>
      <c r="C13" s="23">
        <v>0</v>
      </c>
    </row>
    <row r="14" spans="1:4" x14ac:dyDescent="0.2">
      <c r="A14" s="115" t="s">
        <v>32</v>
      </c>
      <c r="B14" s="115"/>
      <c r="C14" s="23">
        <v>0</v>
      </c>
    </row>
    <row r="15" spans="1:4" x14ac:dyDescent="0.2">
      <c r="A15" s="115" t="s">
        <v>33</v>
      </c>
      <c r="B15" s="115"/>
      <c r="C15" s="23">
        <v>0</v>
      </c>
    </row>
    <row r="16" spans="1:4" x14ac:dyDescent="0.2">
      <c r="A16" s="115" t="s">
        <v>34</v>
      </c>
      <c r="B16" s="115"/>
      <c r="C16" s="23">
        <v>0</v>
      </c>
    </row>
    <row r="17" spans="1:3" x14ac:dyDescent="0.2">
      <c r="A17" s="115" t="s">
        <v>35</v>
      </c>
      <c r="B17" s="115"/>
      <c r="C17" s="23">
        <v>0</v>
      </c>
    </row>
    <row r="18" spans="1:3" x14ac:dyDescent="0.2">
      <c r="A18" s="88" t="s">
        <v>36</v>
      </c>
      <c r="B18" s="88"/>
      <c r="C18" s="22">
        <f>SUM(C19:C23)</f>
        <v>0</v>
      </c>
    </row>
    <row r="19" spans="1:3" x14ac:dyDescent="0.2">
      <c r="A19" s="115" t="s">
        <v>37</v>
      </c>
      <c r="B19" s="115"/>
      <c r="C19" s="23">
        <v>0</v>
      </c>
    </row>
    <row r="20" spans="1:3" x14ac:dyDescent="0.2">
      <c r="A20" s="115" t="s">
        <v>38</v>
      </c>
      <c r="B20" s="115"/>
      <c r="C20" s="23">
        <v>0</v>
      </c>
    </row>
    <row r="21" spans="1:3" x14ac:dyDescent="0.2">
      <c r="A21" s="115" t="s">
        <v>39</v>
      </c>
      <c r="B21" s="115"/>
      <c r="C21" s="23">
        <v>0</v>
      </c>
    </row>
    <row r="22" spans="1:3" x14ac:dyDescent="0.2">
      <c r="A22" s="115" t="s">
        <v>40</v>
      </c>
      <c r="B22" s="115"/>
      <c r="C22" s="23">
        <v>0</v>
      </c>
    </row>
    <row r="23" spans="1:3" x14ac:dyDescent="0.2">
      <c r="A23" s="115" t="s">
        <v>41</v>
      </c>
      <c r="B23" s="115"/>
      <c r="C23" s="23">
        <v>0</v>
      </c>
    </row>
    <row r="24" spans="1:3" x14ac:dyDescent="0.2">
      <c r="A24" s="123" t="s">
        <v>42</v>
      </c>
      <c r="B24" s="123"/>
      <c r="C24" s="24">
        <v>0</v>
      </c>
    </row>
    <row r="25" spans="1:3" x14ac:dyDescent="0.2">
      <c r="A25" s="123" t="s">
        <v>43</v>
      </c>
      <c r="B25" s="123"/>
      <c r="C25" s="24">
        <v>0</v>
      </c>
    </row>
    <row r="26" spans="1:3" x14ac:dyDescent="0.2">
      <c r="A26" s="88" t="s">
        <v>44</v>
      </c>
      <c r="B26" s="88"/>
      <c r="C26" s="22">
        <f>SUM(C27:C40)</f>
        <v>0</v>
      </c>
    </row>
    <row r="27" spans="1:3" x14ac:dyDescent="0.2">
      <c r="A27" s="115" t="s">
        <v>45</v>
      </c>
      <c r="B27" s="115"/>
      <c r="C27" s="23">
        <v>0</v>
      </c>
    </row>
    <row r="28" spans="1:3" x14ac:dyDescent="0.2">
      <c r="A28" s="115" t="s">
        <v>46</v>
      </c>
      <c r="B28" s="115"/>
      <c r="C28" s="23">
        <v>0</v>
      </c>
    </row>
    <row r="29" spans="1:3" x14ac:dyDescent="0.2">
      <c r="A29" s="115" t="s">
        <v>47</v>
      </c>
      <c r="B29" s="115"/>
      <c r="C29" s="23">
        <v>0</v>
      </c>
    </row>
    <row r="30" spans="1:3" x14ac:dyDescent="0.2">
      <c r="A30" s="115" t="s">
        <v>48</v>
      </c>
      <c r="B30" s="115"/>
      <c r="C30" s="23">
        <v>0</v>
      </c>
    </row>
    <row r="31" spans="1:3" x14ac:dyDescent="0.2">
      <c r="A31" s="115" t="s">
        <v>49</v>
      </c>
      <c r="B31" s="115"/>
      <c r="C31" s="23">
        <v>0</v>
      </c>
    </row>
    <row r="32" spans="1:3" x14ac:dyDescent="0.2">
      <c r="A32" s="115" t="s">
        <v>50</v>
      </c>
      <c r="B32" s="115"/>
      <c r="C32" s="23">
        <v>0</v>
      </c>
    </row>
    <row r="33" spans="1:3" x14ac:dyDescent="0.2">
      <c r="A33" s="115" t="s">
        <v>51</v>
      </c>
      <c r="B33" s="115"/>
      <c r="C33" s="23">
        <v>0</v>
      </c>
    </row>
    <row r="34" spans="1:3" x14ac:dyDescent="0.2">
      <c r="A34" s="115" t="s">
        <v>52</v>
      </c>
      <c r="B34" s="115"/>
      <c r="C34" s="23">
        <v>0</v>
      </c>
    </row>
    <row r="35" spans="1:3" x14ac:dyDescent="0.2">
      <c r="A35" s="115" t="s">
        <v>53</v>
      </c>
      <c r="B35" s="115"/>
      <c r="C35" s="23">
        <v>0</v>
      </c>
    </row>
    <row r="36" spans="1:3" x14ac:dyDescent="0.2">
      <c r="A36" s="115" t="s">
        <v>54</v>
      </c>
      <c r="B36" s="115"/>
      <c r="C36" s="23">
        <v>0</v>
      </c>
    </row>
    <row r="37" spans="1:3" x14ac:dyDescent="0.2">
      <c r="A37" s="115" t="s">
        <v>55</v>
      </c>
      <c r="B37" s="115"/>
      <c r="C37" s="23">
        <v>0</v>
      </c>
    </row>
    <row r="38" spans="1:3" x14ac:dyDescent="0.2">
      <c r="A38" s="115" t="s">
        <v>56</v>
      </c>
      <c r="B38" s="115"/>
      <c r="C38" s="23">
        <v>0</v>
      </c>
    </row>
    <row r="39" spans="1:3" x14ac:dyDescent="0.2">
      <c r="A39" s="115" t="s">
        <v>57</v>
      </c>
      <c r="B39" s="115"/>
      <c r="C39" s="23">
        <v>0</v>
      </c>
    </row>
    <row r="40" spans="1:3" x14ac:dyDescent="0.2">
      <c r="A40" s="115" t="s">
        <v>58</v>
      </c>
      <c r="B40" s="115"/>
      <c r="C40" s="23">
        <v>0</v>
      </c>
    </row>
    <row r="41" spans="1:3" x14ac:dyDescent="0.2">
      <c r="A41" s="88" t="s">
        <v>59</v>
      </c>
      <c r="B41" s="88"/>
      <c r="C41" s="22">
        <f>SUM(C42:C47)</f>
        <v>0</v>
      </c>
    </row>
    <row r="42" spans="1:3" x14ac:dyDescent="0.2">
      <c r="A42" s="115" t="s">
        <v>60</v>
      </c>
      <c r="B42" s="115"/>
      <c r="C42" s="23">
        <v>0</v>
      </c>
    </row>
    <row r="43" spans="1:3" x14ac:dyDescent="0.2">
      <c r="A43" s="115" t="s">
        <v>61</v>
      </c>
      <c r="B43" s="115"/>
      <c r="C43" s="23">
        <v>0</v>
      </c>
    </row>
    <row r="44" spans="1:3" x14ac:dyDescent="0.2">
      <c r="A44" s="115" t="s">
        <v>62</v>
      </c>
      <c r="B44" s="115"/>
      <c r="C44" s="23">
        <v>0</v>
      </c>
    </row>
    <row r="45" spans="1:3" x14ac:dyDescent="0.2">
      <c r="A45" s="115" t="s">
        <v>63</v>
      </c>
      <c r="B45" s="115"/>
      <c r="C45" s="23">
        <v>0</v>
      </c>
    </row>
    <row r="46" spans="1:3" x14ac:dyDescent="0.2">
      <c r="A46" s="116" t="s">
        <v>64</v>
      </c>
      <c r="B46" s="117"/>
      <c r="C46" s="23">
        <v>0</v>
      </c>
    </row>
    <row r="47" spans="1:3" x14ac:dyDescent="0.2">
      <c r="A47" s="115" t="s">
        <v>65</v>
      </c>
      <c r="B47" s="115"/>
      <c r="C47" s="23">
        <v>0</v>
      </c>
    </row>
    <row r="48" spans="1:3" x14ac:dyDescent="0.2">
      <c r="A48" s="123" t="s">
        <v>66</v>
      </c>
      <c r="B48" s="123"/>
      <c r="C48" s="24">
        <v>0</v>
      </c>
    </row>
    <row r="49" spans="1:3" x14ac:dyDescent="0.2">
      <c r="A49" s="123" t="s">
        <v>67</v>
      </c>
      <c r="B49" s="123"/>
      <c r="C49" s="24">
        <v>0</v>
      </c>
    </row>
    <row r="51" spans="1:3" ht="15" x14ac:dyDescent="0.25">
      <c r="A51" s="118" t="s">
        <v>68</v>
      </c>
      <c r="B51" s="118"/>
      <c r="C51" s="29">
        <f>SUM(C48:C49,C41,C26,C18,C24:C25,C8)</f>
        <v>0</v>
      </c>
    </row>
    <row r="52" spans="1:3" x14ac:dyDescent="0.2">
      <c r="A52" s="28"/>
      <c r="B52" s="28"/>
      <c r="C52" s="27"/>
    </row>
    <row r="53" spans="1:3" x14ac:dyDescent="0.2">
      <c r="A53" s="110" t="s">
        <v>2</v>
      </c>
      <c r="B53" s="110"/>
    </row>
    <row r="54" spans="1:3" x14ac:dyDescent="0.2">
      <c r="A54" s="110" t="s">
        <v>1</v>
      </c>
      <c r="B54" s="110"/>
    </row>
  </sheetData>
  <sheetProtection formatCells="0"/>
  <mergeCells count="50">
    <mergeCell ref="A7:B7"/>
    <mergeCell ref="A8:B8"/>
    <mergeCell ref="A9:B9"/>
    <mergeCell ref="A10:B10"/>
    <mergeCell ref="A11:B11"/>
    <mergeCell ref="A33:B33"/>
    <mergeCell ref="A34:B34"/>
    <mergeCell ref="A35:B35"/>
    <mergeCell ref="A12:B12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8:B28"/>
    <mergeCell ref="A29:B29"/>
    <mergeCell ref="A30:B30"/>
    <mergeCell ref="A31:B31"/>
    <mergeCell ref="A32:B32"/>
    <mergeCell ref="B1:D1"/>
    <mergeCell ref="B2:D2"/>
    <mergeCell ref="B3:D3"/>
    <mergeCell ref="A5:D5"/>
    <mergeCell ref="A49:B49"/>
    <mergeCell ref="A48:B48"/>
    <mergeCell ref="A37:B37"/>
    <mergeCell ref="A38:B38"/>
    <mergeCell ref="A39:B39"/>
    <mergeCell ref="A40:B40"/>
    <mergeCell ref="A41:B41"/>
    <mergeCell ref="A42:B42"/>
    <mergeCell ref="A36:B36"/>
    <mergeCell ref="A25:B25"/>
    <mergeCell ref="A26:B26"/>
    <mergeCell ref="A27:B27"/>
    <mergeCell ref="A53:B53"/>
    <mergeCell ref="A54:B54"/>
    <mergeCell ref="A43:B43"/>
    <mergeCell ref="A44:B44"/>
    <mergeCell ref="A45:B45"/>
    <mergeCell ref="A46:B46"/>
    <mergeCell ref="A47:B47"/>
    <mergeCell ref="A51:B51"/>
  </mergeCells>
  <pageMargins left="0.78740157480314965" right="0.78740157480314965" top="0.98425196850393704" bottom="0.78740157480314965" header="0.31496062992125984" footer="0.31496062992125984"/>
  <pageSetup paperSize="9" scale="76" fitToHeight="0" orientation="portrait" r:id="rId1"/>
  <headerFooter>
    <oddHeader>&amp;L&amp;"Arial,Obyčejné"&amp;10Statutární město Ostrava
odbor sociální věcí a zdravotnictví
oblast - &amp;"Arial,Tučné"Prevence kriminality&amp;R&amp;G</oddHeader>
    <oddFooter>&amp;C&amp;P/&amp;N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857E4-805D-4078-8AFF-3305D7D7D144}">
  <sheetPr>
    <pageSetUpPr fitToPage="1"/>
  </sheetPr>
  <dimension ref="A1:F30"/>
  <sheetViews>
    <sheetView zoomScaleNormal="100" workbookViewId="0">
      <selection activeCell="D23" sqref="D23"/>
    </sheetView>
  </sheetViews>
  <sheetFormatPr defaultColWidth="9.140625" defaultRowHeight="12.75" x14ac:dyDescent="0.2"/>
  <cols>
    <col min="1" max="1" width="27.7109375" style="1" customWidth="1"/>
    <col min="2" max="2" width="22.5703125" style="1" customWidth="1"/>
    <col min="3" max="3" width="19.85546875" style="1" bestFit="1" customWidth="1"/>
    <col min="4" max="5" width="25" style="1" customWidth="1"/>
    <col min="6" max="6" width="39.42578125" style="1" customWidth="1"/>
    <col min="7" max="16384" width="9.140625" style="1"/>
  </cols>
  <sheetData>
    <row r="1" spans="1:6" ht="26.25" customHeight="1" x14ac:dyDescent="0.2">
      <c r="A1" s="13" t="s">
        <v>14</v>
      </c>
      <c r="B1" s="119">
        <f>'Personální obsazení'!$B$2</f>
        <v>0</v>
      </c>
      <c r="C1" s="120"/>
      <c r="D1" s="120"/>
      <c r="E1" s="120"/>
      <c r="F1" s="121"/>
    </row>
    <row r="2" spans="1:6" ht="26.25" customHeight="1" x14ac:dyDescent="0.2">
      <c r="A2" s="13" t="s">
        <v>13</v>
      </c>
      <c r="B2" s="119">
        <f>'Personální obsazení'!$B$3</f>
        <v>0</v>
      </c>
      <c r="C2" s="120"/>
      <c r="D2" s="120"/>
      <c r="E2" s="120"/>
      <c r="F2" s="121"/>
    </row>
    <row r="3" spans="1:6" ht="26.25" customHeight="1" x14ac:dyDescent="0.2">
      <c r="A3" s="13" t="s">
        <v>12</v>
      </c>
      <c r="B3" s="122">
        <f>'Personální obsazení'!$B$4</f>
        <v>0</v>
      </c>
      <c r="C3" s="120"/>
      <c r="D3" s="120"/>
      <c r="E3" s="120"/>
      <c r="F3" s="121"/>
    </row>
    <row r="5" spans="1:6" ht="12.75" customHeight="1" x14ac:dyDescent="0.2">
      <c r="A5" s="92" t="s">
        <v>69</v>
      </c>
      <c r="B5" s="93"/>
      <c r="C5" s="93"/>
      <c r="D5" s="93"/>
      <c r="E5" s="93"/>
      <c r="F5" s="93"/>
    </row>
    <row r="6" spans="1:6" x14ac:dyDescent="0.2">
      <c r="A6" s="8"/>
      <c r="B6" s="8"/>
      <c r="C6" s="8"/>
      <c r="D6" s="8"/>
    </row>
    <row r="7" spans="1:6" ht="48.75" customHeight="1" x14ac:dyDescent="0.2">
      <c r="A7" s="124" t="s">
        <v>70</v>
      </c>
      <c r="B7" s="124"/>
      <c r="C7" s="16" t="s">
        <v>71</v>
      </c>
      <c r="D7" s="16" t="s">
        <v>72</v>
      </c>
      <c r="E7" s="30" t="s">
        <v>73</v>
      </c>
      <c r="F7" s="16" t="s">
        <v>16</v>
      </c>
    </row>
    <row r="8" spans="1:6" x14ac:dyDescent="0.2">
      <c r="A8" s="6"/>
      <c r="B8" s="6"/>
      <c r="C8" s="6"/>
      <c r="D8" s="6"/>
      <c r="E8" s="6"/>
      <c r="F8" s="6"/>
    </row>
    <row r="9" spans="1:6" x14ac:dyDescent="0.2">
      <c r="A9" s="125" t="s">
        <v>74</v>
      </c>
      <c r="B9" s="126"/>
      <c r="C9" s="26"/>
      <c r="D9" s="21">
        <f>SUM(D10,D14:D27)</f>
        <v>0</v>
      </c>
      <c r="E9" s="30"/>
      <c r="F9" s="31"/>
    </row>
    <row r="10" spans="1:6" x14ac:dyDescent="0.2">
      <c r="A10" s="127" t="s">
        <v>75</v>
      </c>
      <c r="B10" s="127"/>
      <c r="C10" s="32"/>
      <c r="D10" s="33">
        <f>SUM(D11:D13)</f>
        <v>0</v>
      </c>
      <c r="E10" s="34" t="e">
        <f>D10/D9</f>
        <v>#DIV/0!</v>
      </c>
      <c r="F10" s="35"/>
    </row>
    <row r="11" spans="1:6" x14ac:dyDescent="0.2">
      <c r="A11" s="153" t="s">
        <v>117</v>
      </c>
      <c r="B11" s="153"/>
      <c r="C11" s="36"/>
      <c r="D11" s="37">
        <v>0</v>
      </c>
      <c r="E11" s="38" t="e">
        <f>D11/D9</f>
        <v>#DIV/0!</v>
      </c>
      <c r="F11" s="39"/>
    </row>
    <row r="12" spans="1:6" x14ac:dyDescent="0.2">
      <c r="A12" s="154" t="s">
        <v>108</v>
      </c>
      <c r="B12" s="155"/>
      <c r="C12" s="36"/>
      <c r="D12" s="37">
        <v>0</v>
      </c>
      <c r="E12" s="38" t="e">
        <f>D12/D9</f>
        <v>#DIV/0!</v>
      </c>
      <c r="F12" s="39"/>
    </row>
    <row r="13" spans="1:6" x14ac:dyDescent="0.2">
      <c r="A13" s="154" t="s">
        <v>116</v>
      </c>
      <c r="B13" s="155"/>
      <c r="C13" s="36"/>
      <c r="D13" s="37">
        <v>0</v>
      </c>
      <c r="E13" s="38" t="e">
        <f>D13/D9</f>
        <v>#DIV/0!</v>
      </c>
      <c r="F13" s="39"/>
    </row>
    <row r="14" spans="1:6" x14ac:dyDescent="0.2">
      <c r="A14" s="115" t="s">
        <v>109</v>
      </c>
      <c r="B14" s="115"/>
      <c r="C14" s="40"/>
      <c r="D14" s="23">
        <v>0</v>
      </c>
      <c r="E14" s="34" t="e">
        <f>D14/D9</f>
        <v>#DIV/0!</v>
      </c>
      <c r="F14" s="41"/>
    </row>
    <row r="15" spans="1:6" x14ac:dyDescent="0.2">
      <c r="A15" s="115" t="s">
        <v>77</v>
      </c>
      <c r="B15" s="115"/>
      <c r="C15" s="40"/>
      <c r="D15" s="23">
        <v>0</v>
      </c>
      <c r="E15" s="34" t="e">
        <f>D15/D9</f>
        <v>#DIV/0!</v>
      </c>
      <c r="F15" s="41"/>
    </row>
    <row r="16" spans="1:6" x14ac:dyDescent="0.2">
      <c r="A16" s="115" t="s">
        <v>78</v>
      </c>
      <c r="B16" s="115"/>
      <c r="C16" s="40"/>
      <c r="D16" s="23">
        <v>0</v>
      </c>
      <c r="E16" s="34" t="e">
        <f>D16/D9</f>
        <v>#DIV/0!</v>
      </c>
      <c r="F16" s="41"/>
    </row>
    <row r="17" spans="1:6" x14ac:dyDescent="0.2">
      <c r="A17" s="115" t="s">
        <v>110</v>
      </c>
      <c r="B17" s="115"/>
      <c r="C17" s="40"/>
      <c r="D17" s="23">
        <v>0</v>
      </c>
      <c r="E17" s="34" t="e">
        <f>D17/D9</f>
        <v>#DIV/0!</v>
      </c>
      <c r="F17" s="41"/>
    </row>
    <row r="18" spans="1:6" x14ac:dyDescent="0.2">
      <c r="A18" s="115" t="s">
        <v>79</v>
      </c>
      <c r="B18" s="115"/>
      <c r="C18" s="40"/>
      <c r="D18" s="23">
        <v>0</v>
      </c>
      <c r="E18" s="34" t="e">
        <f>D18/D9</f>
        <v>#DIV/0!</v>
      </c>
      <c r="F18" s="41"/>
    </row>
    <row r="19" spans="1:6" x14ac:dyDescent="0.2">
      <c r="A19" s="115" t="s">
        <v>81</v>
      </c>
      <c r="B19" s="115"/>
      <c r="C19" s="40"/>
      <c r="D19" s="23">
        <v>0</v>
      </c>
      <c r="E19" s="34" t="e">
        <f>D19/D9</f>
        <v>#DIV/0!</v>
      </c>
      <c r="F19" s="41"/>
    </row>
    <row r="20" spans="1:6" x14ac:dyDescent="0.2">
      <c r="A20" s="115" t="s">
        <v>76</v>
      </c>
      <c r="B20" s="115"/>
      <c r="C20" s="40"/>
      <c r="D20" s="23">
        <v>0</v>
      </c>
      <c r="E20" s="34" t="e">
        <f>D20/D9</f>
        <v>#DIV/0!</v>
      </c>
      <c r="F20" s="41"/>
    </row>
    <row r="21" spans="1:6" x14ac:dyDescent="0.2">
      <c r="A21" s="115" t="s">
        <v>80</v>
      </c>
      <c r="B21" s="115"/>
      <c r="C21" s="40"/>
      <c r="D21" s="23">
        <v>0</v>
      </c>
      <c r="E21" s="34" t="e">
        <f>D21/D9</f>
        <v>#DIV/0!</v>
      </c>
      <c r="F21" s="41"/>
    </row>
    <row r="22" spans="1:6" x14ac:dyDescent="0.2">
      <c r="A22" s="115" t="s">
        <v>82</v>
      </c>
      <c r="B22" s="115"/>
      <c r="C22" s="40"/>
      <c r="D22" s="23">
        <v>0</v>
      </c>
      <c r="E22" s="34" t="e">
        <f>D22/D9</f>
        <v>#DIV/0!</v>
      </c>
      <c r="F22" s="41"/>
    </row>
    <row r="23" spans="1:6" x14ac:dyDescent="0.2">
      <c r="A23" s="115" t="s">
        <v>83</v>
      </c>
      <c r="B23" s="115"/>
      <c r="C23" s="40"/>
      <c r="D23" s="23">
        <v>0</v>
      </c>
      <c r="E23" s="34" t="e">
        <f>D23/D9</f>
        <v>#DIV/0!</v>
      </c>
      <c r="F23" s="41"/>
    </row>
    <row r="24" spans="1:6" x14ac:dyDescent="0.2">
      <c r="A24" s="115" t="s">
        <v>84</v>
      </c>
      <c r="B24" s="115"/>
      <c r="C24" s="40"/>
      <c r="D24" s="23">
        <v>0</v>
      </c>
      <c r="E24" s="34" t="e">
        <f>D24/D9</f>
        <v>#DIV/0!</v>
      </c>
      <c r="F24" s="41"/>
    </row>
    <row r="25" spans="1:6" x14ac:dyDescent="0.2">
      <c r="A25" s="115" t="s">
        <v>85</v>
      </c>
      <c r="B25" s="115"/>
      <c r="C25" s="40"/>
      <c r="D25" s="23">
        <v>0</v>
      </c>
      <c r="E25" s="34" t="e">
        <f>D25/D9</f>
        <v>#DIV/0!</v>
      </c>
      <c r="F25" s="41"/>
    </row>
    <row r="26" spans="1:6" x14ac:dyDescent="0.2">
      <c r="A26" s="115" t="s">
        <v>86</v>
      </c>
      <c r="B26" s="115"/>
      <c r="C26" s="40"/>
      <c r="D26" s="23">
        <v>0</v>
      </c>
      <c r="E26" s="34" t="e">
        <f>D26/D9</f>
        <v>#DIV/0!</v>
      </c>
      <c r="F26" s="41"/>
    </row>
    <row r="27" spans="1:6" x14ac:dyDescent="0.2">
      <c r="A27" s="115" t="s">
        <v>87</v>
      </c>
      <c r="B27" s="115"/>
      <c r="C27" s="40"/>
      <c r="D27" s="23">
        <v>0</v>
      </c>
      <c r="E27" s="34" t="e">
        <f>D27/D9</f>
        <v>#DIV/0!</v>
      </c>
      <c r="F27" s="41"/>
    </row>
    <row r="29" spans="1:6" x14ac:dyDescent="0.2">
      <c r="A29" s="110" t="s">
        <v>2</v>
      </c>
      <c r="B29" s="110"/>
      <c r="C29" s="15"/>
    </row>
    <row r="30" spans="1:6" x14ac:dyDescent="0.2">
      <c r="A30" s="110" t="s">
        <v>1</v>
      </c>
      <c r="B30" s="110"/>
      <c r="C30" s="15"/>
    </row>
  </sheetData>
  <sheetProtection formatCells="0"/>
  <mergeCells count="26">
    <mergeCell ref="A30:B30"/>
    <mergeCell ref="A29:B29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B1:F1"/>
    <mergeCell ref="B2:F2"/>
    <mergeCell ref="B3:F3"/>
    <mergeCell ref="A5:F5"/>
    <mergeCell ref="A7:B7"/>
    <mergeCell ref="A9:B9"/>
    <mergeCell ref="A10:B10"/>
    <mergeCell ref="A11:B11"/>
    <mergeCell ref="A12:B12"/>
    <mergeCell ref="A14:B14"/>
    <mergeCell ref="A15:B15"/>
    <mergeCell ref="A13:B13"/>
  </mergeCells>
  <pageMargins left="0.25" right="0.25" top="0.75" bottom="0.75" header="0.3" footer="0.3"/>
  <pageSetup paperSize="9" scale="89" orientation="landscape" r:id="rId1"/>
  <headerFooter>
    <oddHeader>&amp;L&amp;"Arial,Obyčejné"&amp;10Statutární město Ostrava
odbor sociální věcí a zdravotnictví
oblast - &amp;"Arial,Tučné"Prevence kriminality&amp;R&amp;G</oddHeader>
    <oddFooter>&amp;C&amp;P/&amp;N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BDDB0-98CA-423D-AB57-2E8D805D246C}">
  <dimension ref="A1:F54"/>
  <sheetViews>
    <sheetView zoomScaleNormal="100" workbookViewId="0">
      <selection activeCell="H14" sqref="H14"/>
    </sheetView>
  </sheetViews>
  <sheetFormatPr defaultColWidth="9.140625" defaultRowHeight="12.75" x14ac:dyDescent="0.2"/>
  <cols>
    <col min="1" max="1" width="10" style="1" customWidth="1"/>
    <col min="2" max="2" width="17.5703125" style="1" customWidth="1"/>
    <col min="3" max="3" width="12.5703125" style="1" customWidth="1"/>
    <col min="4" max="4" width="58.5703125" style="1" customWidth="1"/>
    <col min="5" max="6" width="15" style="1" customWidth="1"/>
    <col min="7" max="16384" width="9.140625" style="1"/>
  </cols>
  <sheetData>
    <row r="1" spans="1:6" ht="15.75" x14ac:dyDescent="0.25">
      <c r="A1" s="89" t="s">
        <v>15</v>
      </c>
      <c r="B1" s="89"/>
      <c r="C1" s="89"/>
      <c r="D1" s="89"/>
      <c r="E1" s="89"/>
      <c r="F1" s="89"/>
    </row>
    <row r="2" spans="1:6" ht="26.25" customHeight="1" x14ac:dyDescent="0.2">
      <c r="A2" s="146" t="s">
        <v>14</v>
      </c>
      <c r="B2" s="146"/>
      <c r="C2" s="119">
        <f>'Personální obsazení'!$B$2</f>
        <v>0</v>
      </c>
      <c r="D2" s="120"/>
      <c r="E2" s="120"/>
      <c r="F2" s="120"/>
    </row>
    <row r="3" spans="1:6" ht="26.25" customHeight="1" x14ac:dyDescent="0.2">
      <c r="A3" s="146" t="s">
        <v>13</v>
      </c>
      <c r="B3" s="146"/>
      <c r="C3" s="119">
        <f>'Personální obsazení'!$B$3</f>
        <v>0</v>
      </c>
      <c r="D3" s="120"/>
      <c r="E3" s="120"/>
      <c r="F3" s="120"/>
    </row>
    <row r="4" spans="1:6" ht="26.25" customHeight="1" x14ac:dyDescent="0.2">
      <c r="A4" s="146" t="s">
        <v>12</v>
      </c>
      <c r="B4" s="146"/>
      <c r="C4" s="122">
        <f>'Personální obsazení'!$B$4</f>
        <v>0</v>
      </c>
      <c r="D4" s="120"/>
      <c r="E4" s="120"/>
      <c r="F4" s="120"/>
    </row>
    <row r="5" spans="1:6" ht="26.25" customHeight="1" x14ac:dyDescent="0.2">
      <c r="A5" s="146" t="s">
        <v>88</v>
      </c>
      <c r="B5" s="146"/>
      <c r="C5" s="148"/>
      <c r="D5" s="148"/>
      <c r="E5" s="148"/>
      <c r="F5" s="148"/>
    </row>
    <row r="6" spans="1:6" ht="26.25" customHeight="1" x14ac:dyDescent="0.2">
      <c r="A6" s="149" t="s">
        <v>89</v>
      </c>
      <c r="B6" s="149"/>
      <c r="C6" s="150">
        <v>0</v>
      </c>
      <c r="D6" s="150"/>
      <c r="E6" s="150"/>
      <c r="F6" s="150"/>
    </row>
    <row r="7" spans="1:6" ht="26.25" customHeight="1" x14ac:dyDescent="0.2">
      <c r="A7" s="149" t="s">
        <v>90</v>
      </c>
      <c r="B7" s="149"/>
      <c r="C7" s="150">
        <v>0</v>
      </c>
      <c r="D7" s="150"/>
      <c r="E7" s="150"/>
      <c r="F7" s="150"/>
    </row>
    <row r="8" spans="1:6" ht="26.25" customHeight="1" x14ac:dyDescent="0.2">
      <c r="A8" s="149" t="s">
        <v>91</v>
      </c>
      <c r="B8" s="149"/>
      <c r="C8" s="150">
        <f>C6-C7</f>
        <v>0</v>
      </c>
      <c r="D8" s="150"/>
      <c r="E8" s="150"/>
      <c r="F8" s="150"/>
    </row>
    <row r="9" spans="1:6" ht="6" customHeight="1" x14ac:dyDescent="0.2"/>
    <row r="10" spans="1:6" s="42" customFormat="1" ht="18.75" customHeight="1" x14ac:dyDescent="0.25">
      <c r="A10" s="151" t="s">
        <v>92</v>
      </c>
      <c r="B10" s="151"/>
      <c r="C10" s="151"/>
      <c r="D10" s="151"/>
      <c r="E10" s="151"/>
      <c r="F10" s="151"/>
    </row>
    <row r="11" spans="1:6" ht="12.75" customHeight="1" x14ac:dyDescent="0.2">
      <c r="A11" s="93" t="s">
        <v>93</v>
      </c>
      <c r="B11" s="93"/>
      <c r="C11" s="93"/>
      <c r="D11" s="93"/>
      <c r="E11" s="93"/>
      <c r="F11" s="50">
        <f>C4</f>
        <v>0</v>
      </c>
    </row>
    <row r="12" spans="1:6" ht="6" customHeight="1" x14ac:dyDescent="0.2">
      <c r="B12" s="8"/>
      <c r="C12" s="8"/>
      <c r="D12" s="8"/>
    </row>
    <row r="13" spans="1:6" ht="23.25" customHeight="1" x14ac:dyDescent="0.2">
      <c r="A13" s="93" t="s">
        <v>106</v>
      </c>
      <c r="B13" s="93"/>
      <c r="C13" s="93"/>
      <c r="D13" s="93"/>
      <c r="E13" s="93"/>
      <c r="F13" s="54"/>
    </row>
    <row r="14" spans="1:6" ht="48.75" customHeight="1" x14ac:dyDescent="0.2">
      <c r="A14" s="21" t="s">
        <v>94</v>
      </c>
      <c r="B14" s="25" t="s">
        <v>95</v>
      </c>
      <c r="C14" s="16" t="s">
        <v>96</v>
      </c>
      <c r="D14" s="30" t="s">
        <v>97</v>
      </c>
      <c r="E14" s="30" t="s">
        <v>98</v>
      </c>
      <c r="F14" s="30" t="s">
        <v>99</v>
      </c>
    </row>
    <row r="15" spans="1:6" x14ac:dyDescent="0.2">
      <c r="A15" s="51"/>
      <c r="B15" s="17"/>
      <c r="C15" s="52"/>
      <c r="D15" s="35"/>
      <c r="E15" s="33">
        <v>0</v>
      </c>
      <c r="F15" s="43"/>
    </row>
    <row r="16" spans="1:6" x14ac:dyDescent="0.2">
      <c r="A16" s="51"/>
      <c r="B16" s="17"/>
      <c r="C16" s="52"/>
      <c r="D16" s="35"/>
      <c r="E16" s="33">
        <v>0</v>
      </c>
      <c r="F16" s="43"/>
    </row>
    <row r="17" spans="1:6" x14ac:dyDescent="0.2">
      <c r="A17" s="51"/>
      <c r="B17" s="17"/>
      <c r="C17" s="52"/>
      <c r="D17" s="35"/>
      <c r="E17" s="33">
        <v>0</v>
      </c>
      <c r="F17" s="43"/>
    </row>
    <row r="18" spans="1:6" x14ac:dyDescent="0.2">
      <c r="A18" s="51"/>
      <c r="B18" s="17"/>
      <c r="C18" s="52"/>
      <c r="D18" s="35"/>
      <c r="E18" s="33">
        <v>0</v>
      </c>
      <c r="F18" s="43"/>
    </row>
    <row r="19" spans="1:6" x14ac:dyDescent="0.2">
      <c r="A19" s="51"/>
      <c r="B19" s="17"/>
      <c r="C19" s="52"/>
      <c r="D19" s="35"/>
      <c r="E19" s="33">
        <v>0</v>
      </c>
      <c r="F19" s="43"/>
    </row>
    <row r="20" spans="1:6" x14ac:dyDescent="0.2">
      <c r="A20" s="51"/>
      <c r="B20" s="17"/>
      <c r="C20" s="52"/>
      <c r="D20" s="35"/>
      <c r="E20" s="33">
        <v>0</v>
      </c>
      <c r="F20" s="43"/>
    </row>
    <row r="21" spans="1:6" x14ac:dyDescent="0.2">
      <c r="A21" s="51"/>
      <c r="B21" s="17"/>
      <c r="C21" s="52"/>
      <c r="D21" s="35"/>
      <c r="E21" s="33">
        <v>0</v>
      </c>
      <c r="F21" s="43"/>
    </row>
    <row r="22" spans="1:6" x14ac:dyDescent="0.2">
      <c r="A22" s="51"/>
      <c r="B22" s="17"/>
      <c r="C22" s="52"/>
      <c r="D22" s="35"/>
      <c r="E22" s="33">
        <v>0</v>
      </c>
      <c r="F22" s="43"/>
    </row>
    <row r="23" spans="1:6" x14ac:dyDescent="0.2">
      <c r="A23" s="51"/>
      <c r="B23" s="17"/>
      <c r="C23" s="52"/>
      <c r="D23" s="35"/>
      <c r="E23" s="33">
        <v>0</v>
      </c>
      <c r="F23" s="43"/>
    </row>
    <row r="24" spans="1:6" x14ac:dyDescent="0.2">
      <c r="A24" s="51"/>
      <c r="B24" s="17"/>
      <c r="C24" s="52"/>
      <c r="D24" s="35"/>
      <c r="E24" s="33">
        <v>0</v>
      </c>
      <c r="F24" s="43"/>
    </row>
    <row r="25" spans="1:6" x14ac:dyDescent="0.2">
      <c r="A25" s="51"/>
      <c r="B25" s="17"/>
      <c r="C25" s="52"/>
      <c r="D25" s="35"/>
      <c r="E25" s="33">
        <v>0</v>
      </c>
      <c r="F25" s="43"/>
    </row>
    <row r="26" spans="1:6" x14ac:dyDescent="0.2">
      <c r="A26" s="51"/>
      <c r="B26" s="17"/>
      <c r="C26" s="52"/>
      <c r="D26" s="35"/>
      <c r="E26" s="33">
        <v>0</v>
      </c>
      <c r="F26" s="43"/>
    </row>
    <row r="27" spans="1:6" x14ac:dyDescent="0.2">
      <c r="A27" s="51"/>
      <c r="B27" s="44"/>
      <c r="C27" s="53"/>
      <c r="D27" s="46"/>
      <c r="E27" s="23">
        <v>0</v>
      </c>
      <c r="F27" s="45"/>
    </row>
    <row r="28" spans="1:6" x14ac:dyDescent="0.2">
      <c r="A28" s="51"/>
      <c r="B28" s="44"/>
      <c r="C28" s="53"/>
      <c r="D28" s="46"/>
      <c r="E28" s="23">
        <v>0</v>
      </c>
      <c r="F28" s="45"/>
    </row>
    <row r="29" spans="1:6" x14ac:dyDescent="0.2">
      <c r="A29" s="51"/>
      <c r="B29" s="44"/>
      <c r="C29" s="53"/>
      <c r="D29" s="46"/>
      <c r="E29" s="23">
        <v>0</v>
      </c>
      <c r="F29" s="45"/>
    </row>
    <row r="30" spans="1:6" x14ac:dyDescent="0.2">
      <c r="A30" s="51"/>
      <c r="B30" s="17"/>
      <c r="C30" s="52"/>
      <c r="D30" s="35"/>
      <c r="E30" s="33">
        <v>0</v>
      </c>
      <c r="F30" s="43"/>
    </row>
    <row r="31" spans="1:6" x14ac:dyDescent="0.2">
      <c r="A31" s="51"/>
      <c r="B31" s="44"/>
      <c r="C31" s="53"/>
      <c r="D31" s="46"/>
      <c r="E31" s="23">
        <v>0</v>
      </c>
      <c r="F31" s="45"/>
    </row>
    <row r="32" spans="1:6" x14ac:dyDescent="0.2">
      <c r="A32" s="51"/>
      <c r="B32" s="44"/>
      <c r="C32" s="53"/>
      <c r="D32" s="46"/>
      <c r="E32" s="23">
        <v>0</v>
      </c>
      <c r="F32" s="45"/>
    </row>
    <row r="33" spans="1:6" ht="15" customHeight="1" x14ac:dyDescent="0.2">
      <c r="A33" s="142"/>
      <c r="B33" s="143"/>
      <c r="C33" s="144"/>
      <c r="D33" s="47" t="s">
        <v>100</v>
      </c>
      <c r="E33" s="48">
        <f>SUM(E15:E32)</f>
        <v>0</v>
      </c>
      <c r="F33" s="49"/>
    </row>
    <row r="34" spans="1:6" ht="12.75" customHeight="1" x14ac:dyDescent="0.2"/>
    <row r="35" spans="1:6" ht="12.75" customHeight="1" x14ac:dyDescent="0.2">
      <c r="A35" s="93" t="s">
        <v>102</v>
      </c>
      <c r="B35" s="93"/>
      <c r="C35" s="93"/>
      <c r="D35" s="93"/>
      <c r="E35" s="93"/>
      <c r="F35" s="54"/>
    </row>
    <row r="36" spans="1:6" ht="12.75" customHeight="1" x14ac:dyDescent="0.2">
      <c r="A36" s="133" t="s">
        <v>24</v>
      </c>
      <c r="B36" s="134"/>
      <c r="C36" s="135"/>
      <c r="D36" s="136" t="s">
        <v>105</v>
      </c>
      <c r="E36" s="137"/>
      <c r="F36" s="30" t="s">
        <v>99</v>
      </c>
    </row>
    <row r="37" spans="1:6" ht="12.75" customHeight="1" x14ac:dyDescent="0.2">
      <c r="A37" s="128" t="s">
        <v>29</v>
      </c>
      <c r="B37" s="129"/>
      <c r="C37" s="130"/>
      <c r="D37" s="131">
        <v>0</v>
      </c>
      <c r="E37" s="132"/>
      <c r="F37" s="43"/>
    </row>
    <row r="38" spans="1:6" ht="12.75" customHeight="1" x14ac:dyDescent="0.2">
      <c r="A38" s="128" t="s">
        <v>30</v>
      </c>
      <c r="B38" s="129"/>
      <c r="C38" s="130"/>
      <c r="D38" s="131">
        <v>0</v>
      </c>
      <c r="E38" s="132">
        <v>0</v>
      </c>
      <c r="F38" s="43"/>
    </row>
    <row r="39" spans="1:6" ht="12.75" customHeight="1" x14ac:dyDescent="0.2">
      <c r="A39" s="128" t="s">
        <v>31</v>
      </c>
      <c r="B39" s="129"/>
      <c r="C39" s="130"/>
      <c r="D39" s="131">
        <v>0</v>
      </c>
      <c r="E39" s="132">
        <v>0</v>
      </c>
      <c r="F39" s="43"/>
    </row>
    <row r="40" spans="1:6" ht="12.75" customHeight="1" x14ac:dyDescent="0.2">
      <c r="A40" s="128" t="s">
        <v>32</v>
      </c>
      <c r="B40" s="129"/>
      <c r="C40" s="130"/>
      <c r="D40" s="131">
        <v>0</v>
      </c>
      <c r="E40" s="132">
        <v>0</v>
      </c>
      <c r="F40" s="43"/>
    </row>
    <row r="41" spans="1:6" ht="12.75" customHeight="1" x14ac:dyDescent="0.2">
      <c r="A41" s="128" t="s">
        <v>33</v>
      </c>
      <c r="B41" s="129"/>
      <c r="C41" s="130"/>
      <c r="D41" s="131">
        <v>0</v>
      </c>
      <c r="E41" s="132">
        <v>0</v>
      </c>
      <c r="F41" s="43"/>
    </row>
    <row r="42" spans="1:6" x14ac:dyDescent="0.2">
      <c r="A42" s="128" t="s">
        <v>34</v>
      </c>
      <c r="B42" s="129"/>
      <c r="C42" s="130"/>
      <c r="D42" s="131">
        <v>0</v>
      </c>
      <c r="E42" s="132">
        <v>0</v>
      </c>
      <c r="F42" s="43"/>
    </row>
    <row r="43" spans="1:6" x14ac:dyDescent="0.2">
      <c r="A43" s="128" t="s">
        <v>35</v>
      </c>
      <c r="B43" s="129"/>
      <c r="C43" s="130"/>
      <c r="D43" s="131">
        <v>0</v>
      </c>
      <c r="E43" s="132">
        <v>0</v>
      </c>
      <c r="F43" s="45"/>
    </row>
    <row r="44" spans="1:6" x14ac:dyDescent="0.2">
      <c r="A44" s="128" t="s">
        <v>53</v>
      </c>
      <c r="B44" s="129"/>
      <c r="C44" s="130"/>
      <c r="D44" s="131">
        <v>0</v>
      </c>
      <c r="E44" s="132">
        <v>0</v>
      </c>
      <c r="F44" s="45"/>
    </row>
    <row r="45" spans="1:6" x14ac:dyDescent="0.2">
      <c r="A45" s="128" t="s">
        <v>103</v>
      </c>
      <c r="B45" s="129"/>
      <c r="C45" s="130"/>
      <c r="D45" s="131">
        <v>0</v>
      </c>
      <c r="E45" s="132">
        <v>0</v>
      </c>
      <c r="F45" s="45"/>
    </row>
    <row r="46" spans="1:6" x14ac:dyDescent="0.2">
      <c r="A46" s="142"/>
      <c r="B46" s="143"/>
      <c r="C46" s="144"/>
      <c r="D46" s="56" t="s">
        <v>100</v>
      </c>
      <c r="E46" s="55">
        <f>SUM(D37:E45)</f>
        <v>0</v>
      </c>
      <c r="F46" s="49"/>
    </row>
    <row r="48" spans="1:6" x14ac:dyDescent="0.2">
      <c r="A48" s="140" t="s">
        <v>104</v>
      </c>
      <c r="B48" s="141"/>
      <c r="C48" s="141"/>
      <c r="D48" s="141"/>
      <c r="E48" s="57">
        <f>SUM(E33,E46)</f>
        <v>0</v>
      </c>
      <c r="F48" s="58"/>
    </row>
    <row r="49" spans="1:6" ht="15" customHeight="1" x14ac:dyDescent="0.2"/>
    <row r="50" spans="1:6" ht="15" customHeight="1" x14ac:dyDescent="0.2">
      <c r="A50" s="1" t="s">
        <v>2</v>
      </c>
      <c r="B50" s="110"/>
      <c r="C50" s="110"/>
    </row>
    <row r="51" spans="1:6" ht="15" customHeight="1" x14ac:dyDescent="0.2">
      <c r="A51" s="1" t="s">
        <v>1</v>
      </c>
      <c r="B51" s="152"/>
      <c r="C51" s="110"/>
      <c r="D51" s="110"/>
      <c r="E51" s="110"/>
      <c r="F51" s="110"/>
    </row>
    <row r="52" spans="1:6" x14ac:dyDescent="0.2">
      <c r="A52" s="1" t="s">
        <v>101</v>
      </c>
      <c r="B52" s="145"/>
      <c r="C52" s="110"/>
      <c r="D52" s="147"/>
      <c r="E52" s="147"/>
      <c r="F52" s="147"/>
    </row>
    <row r="53" spans="1:6" x14ac:dyDescent="0.2">
      <c r="D53" s="139"/>
      <c r="E53" s="139"/>
      <c r="F53" s="139"/>
    </row>
    <row r="54" spans="1:6" x14ac:dyDescent="0.2">
      <c r="D54" s="138" t="s">
        <v>0</v>
      </c>
      <c r="E54" s="138"/>
      <c r="F54" s="138"/>
    </row>
  </sheetData>
  <sheetProtection formatCells="0" insertRows="0" deleteRows="0"/>
  <mergeCells count="49">
    <mergeCell ref="A4:B4"/>
    <mergeCell ref="C4:F4"/>
    <mergeCell ref="A11:E11"/>
    <mergeCell ref="D52:F52"/>
    <mergeCell ref="B50:C50"/>
    <mergeCell ref="A5:B5"/>
    <mergeCell ref="C5:F5"/>
    <mergeCell ref="A6:B6"/>
    <mergeCell ref="C6:F6"/>
    <mergeCell ref="A7:B7"/>
    <mergeCell ref="C7:F7"/>
    <mergeCell ref="A8:B8"/>
    <mergeCell ref="C8:F8"/>
    <mergeCell ref="A10:F10"/>
    <mergeCell ref="A33:C33"/>
    <mergeCell ref="B51:C51"/>
    <mergeCell ref="A1:F1"/>
    <mergeCell ref="A2:B2"/>
    <mergeCell ref="C2:F2"/>
    <mergeCell ref="A3:B3"/>
    <mergeCell ref="C3:F3"/>
    <mergeCell ref="D54:F54"/>
    <mergeCell ref="D53:F53"/>
    <mergeCell ref="A43:C43"/>
    <mergeCell ref="A44:C44"/>
    <mergeCell ref="A45:C45"/>
    <mergeCell ref="A48:D48"/>
    <mergeCell ref="A46:C46"/>
    <mergeCell ref="D43:E43"/>
    <mergeCell ref="D44:E44"/>
    <mergeCell ref="D45:E45"/>
    <mergeCell ref="D51:F51"/>
    <mergeCell ref="B52:C52"/>
    <mergeCell ref="A13:E13"/>
    <mergeCell ref="A38:C38"/>
    <mergeCell ref="A39:C39"/>
    <mergeCell ref="A40:C40"/>
    <mergeCell ref="A41:C41"/>
    <mergeCell ref="A36:C36"/>
    <mergeCell ref="A35:E35"/>
    <mergeCell ref="A37:C37"/>
    <mergeCell ref="D36:E36"/>
    <mergeCell ref="D37:E37"/>
    <mergeCell ref="A42:C42"/>
    <mergeCell ref="D38:E38"/>
    <mergeCell ref="D39:E39"/>
    <mergeCell ref="D40:E40"/>
    <mergeCell ref="D41:E41"/>
    <mergeCell ref="D42:E42"/>
  </mergeCells>
  <pageMargins left="0.78740157480314965" right="0.78740157480314965" top="0.98425196850393704" bottom="0.62992125984251968" header="0.31496062992125984" footer="0.31496062992125984"/>
  <pageSetup paperSize="9" orientation="landscape" r:id="rId1"/>
  <headerFooter>
    <oddHeader xml:space="preserve">&amp;L&amp;"Arial,Obyčejné"&amp;10Statutární město Ostrava
odbor sociální věcí a zdravotnictví
oblast - &amp;"Arial,Tučné"Prevence kriminality&amp;R&amp;G&amp;"Arial,Tučné"&amp;12
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Personální obsazení</vt:lpstr>
      <vt:lpstr>Náklady</vt:lpstr>
      <vt:lpstr>Zdroje</vt:lpstr>
      <vt:lpstr>Přehled čerpání</vt:lpstr>
      <vt:lpstr>'Přehled čerpání'!Názvy_tisku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Klozíková Pavla</dc:creator>
  <cp:lastModifiedBy>Neuwirthová Pavlína</cp:lastModifiedBy>
  <cp:lastPrinted>2024-09-25T14:35:51Z</cp:lastPrinted>
  <dcterms:created xsi:type="dcterms:W3CDTF">2022-06-16T05:56:55Z</dcterms:created>
  <dcterms:modified xsi:type="dcterms:W3CDTF">2024-09-25T14:36:01Z</dcterms:modified>
</cp:coreProperties>
</file>