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5\Žádosti + přílohy\PK\"/>
    </mc:Choice>
  </mc:AlternateContent>
  <xr:revisionPtr revIDLastSave="0" documentId="13_ncr:1_{55E96940-44EE-4185-9B95-75669D9398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ální obsazení" sheetId="6" r:id="rId1"/>
    <sheet name="Zdroje" sheetId="3" r:id="rId2"/>
  </sheets>
  <definedNames>
    <definedName name="_xlnm.Print_Area" localSheetId="0">'Personální obsazení'!$A$2:$L$58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E26" i="3"/>
  <c r="C26" i="3"/>
  <c r="G9" i="3"/>
  <c r="E9" i="3"/>
  <c r="C9" i="3"/>
  <c r="I44" i="6" l="1"/>
  <c r="J28" i="6"/>
  <c r="J29" i="6"/>
  <c r="J30" i="6"/>
  <c r="J31" i="6"/>
  <c r="J32" i="6"/>
  <c r="J33" i="6"/>
  <c r="J34" i="6"/>
  <c r="J35" i="6"/>
  <c r="J36" i="6"/>
  <c r="J37" i="6"/>
  <c r="J38" i="6"/>
  <c r="J39" i="6"/>
  <c r="J27" i="6"/>
  <c r="C1" i="3" l="1"/>
  <c r="K30" i="6" l="1"/>
  <c r="K31" i="6"/>
  <c r="K32" i="6"/>
  <c r="K33" i="6"/>
  <c r="K34" i="6"/>
  <c r="K35" i="6"/>
  <c r="K36" i="6"/>
  <c r="K37" i="6"/>
  <c r="K38" i="6"/>
  <c r="K39" i="6"/>
  <c r="C57" i="6" l="1"/>
  <c r="I56" i="6"/>
  <c r="I55" i="6"/>
  <c r="I54" i="6"/>
  <c r="I53" i="6"/>
  <c r="I52" i="6"/>
  <c r="I51" i="6"/>
  <c r="I50" i="6"/>
  <c r="I49" i="6"/>
  <c r="I48" i="6"/>
  <c r="I47" i="6"/>
  <c r="I46" i="6"/>
  <c r="I45" i="6"/>
  <c r="H40" i="6"/>
  <c r="G40" i="6"/>
  <c r="C40" i="6"/>
  <c r="I39" i="6"/>
  <c r="L39" i="6" s="1"/>
  <c r="I38" i="6"/>
  <c r="L38" i="6" s="1"/>
  <c r="I37" i="6"/>
  <c r="L37" i="6" s="1"/>
  <c r="I36" i="6"/>
  <c r="L36" i="6" s="1"/>
  <c r="I35" i="6"/>
  <c r="L35" i="6" s="1"/>
  <c r="I34" i="6"/>
  <c r="L34" i="6" s="1"/>
  <c r="I33" i="6"/>
  <c r="L33" i="6" s="1"/>
  <c r="I32" i="6"/>
  <c r="L32" i="6" s="1"/>
  <c r="I31" i="6"/>
  <c r="L31" i="6" s="1"/>
  <c r="I30" i="6"/>
  <c r="L30" i="6" s="1"/>
  <c r="K29" i="6"/>
  <c r="I29" i="6"/>
  <c r="K28" i="6"/>
  <c r="I28" i="6"/>
  <c r="I27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H11" i="6"/>
  <c r="J11" i="6" s="1"/>
  <c r="K11" i="6" s="1"/>
  <c r="H10" i="6"/>
  <c r="I40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J15" i="6"/>
  <c r="K15" i="6" s="1"/>
  <c r="I10" i="6"/>
  <c r="J10" i="6"/>
  <c r="K10" i="6" s="1"/>
  <c r="I22" i="6"/>
  <c r="J22" i="6"/>
  <c r="K22" i="6" s="1"/>
  <c r="J13" i="6"/>
  <c r="K13" i="6" s="1"/>
  <c r="J19" i="6"/>
  <c r="K19" i="6" s="1"/>
  <c r="I14" i="6"/>
  <c r="J14" i="6"/>
  <c r="K14" i="6" s="1"/>
  <c r="J20" i="6"/>
  <c r="K20" i="6" s="1"/>
  <c r="K27" i="6"/>
  <c r="K40" i="6" s="1"/>
  <c r="J40" i="6"/>
  <c r="L29" i="6"/>
  <c r="L28" i="6"/>
  <c r="I57" i="6"/>
  <c r="H23" i="6"/>
  <c r="I19" i="6"/>
  <c r="K12" i="6"/>
  <c r="I12" i="6"/>
  <c r="I16" i="6"/>
  <c r="I20" i="6"/>
  <c r="I13" i="6"/>
  <c r="I17" i="6"/>
  <c r="I21" i="6"/>
  <c r="L12" i="6" l="1"/>
  <c r="L15" i="6"/>
  <c r="L14" i="6"/>
  <c r="L22" i="6"/>
  <c r="L18" i="6"/>
  <c r="L20" i="6"/>
  <c r="L27" i="6"/>
  <c r="L40" i="6" s="1"/>
  <c r="L21" i="6"/>
  <c r="L19" i="6"/>
  <c r="L17" i="6"/>
  <c r="L16" i="6"/>
  <c r="L13" i="6"/>
  <c r="K23" i="6"/>
  <c r="J23" i="6"/>
  <c r="L10" i="6"/>
  <c r="I23" i="6"/>
  <c r="L23" i="6" l="1"/>
  <c r="H9" i="3"/>
  <c r="C2" i="3" l="1"/>
  <c r="C3" i="3"/>
  <c r="D10" i="3" l="1"/>
  <c r="F10" i="3"/>
  <c r="F23" i="3" l="1"/>
  <c r="F24" i="3" l="1"/>
  <c r="D25" i="3" l="1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6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6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6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6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3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<sst xmlns="http://schemas.openxmlformats.org/spreadsheetml/2006/main" count="105" uniqueCount="77">
  <si>
    <t>Název projektu:</t>
  </si>
  <si>
    <t>Místo realizace projektu: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</si>
  <si>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</si>
  <si>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</si>
  <si>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</si>
  <si>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</si>
  <si>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</si>
  <si>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</si>
  <si>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</si>
  <si>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</si>
  <si>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</si>
  <si>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</si>
  <si>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</si>
  <si>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</si>
  <si>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</si>
  <si>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</si>
  <si>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</si>
  <si>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</si>
  <si>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</si>
  <si>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</si>
  <si>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</si>
  <si>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</si>
  <si>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</si>
  <si>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</si>
  <si>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</si>
  <si>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</si>
  <si>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</si>
  <si>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</si>
  <si>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</si>
  <si>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</si>
  <si>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</si>
  <si>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</si>
  <si>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</si>
  <si>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</si>
  <si>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</si>
  <si>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</si>
  <si>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</si>
  <si>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</si>
  <si>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</si>
  <si>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</si>
  <si>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</si>
  <si>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</si>
  <si>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</si>
  <si>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</si>
  <si>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</si>
  <si>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</si>
  <si>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</si>
  <si>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</si>
  <si>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</si>
  <si>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</si>
  <si>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</si>
  <si>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</si>
  <si>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</si>
  <si>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</si>
  <si>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</si>
  <si>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</si>
  <si>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</si>
  <si>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</si>
  <si>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Počet odprac. měcíců celkem</t>
  </si>
  <si>
    <t>Odměna/počet měsíců
(Kč)</t>
  </si>
  <si>
    <t>Název žadatele:</t>
  </si>
  <si>
    <t>Úvazek pro projekt</t>
  </si>
  <si>
    <t>Sjednaný rozsah celkové pracovní doby za měs. (hod.)</t>
  </si>
  <si>
    <t>Celkový sjednaný rozsah práce (hod.)</t>
  </si>
  <si>
    <t>1.1.</t>
  </si>
  <si>
    <t>Celkový úvazek v organizaci</t>
  </si>
  <si>
    <t>PERSONÁLNÍ OBSAZENÍ PROJEKTU (kód SVZ/PK)</t>
  </si>
  <si>
    <t>FINANČNÍ ZDROJE (kód SVZ/PK)</t>
  </si>
  <si>
    <t>Skutečné zdroje 2023</t>
  </si>
  <si>
    <t>Předpoklad zdrojů 2024</t>
  </si>
  <si>
    <t>Plán zdrojů 2025</t>
  </si>
  <si>
    <t>Dotace z kapitoly 313 MPSV státního rozpočtu</t>
  </si>
  <si>
    <t>Dotace z rozpočtu MSK (mimo dotace z kap. 313 MPSV)</t>
  </si>
  <si>
    <t xml:space="preserve">Zpracoval: </t>
  </si>
  <si>
    <t>Tel:</t>
  </si>
  <si>
    <t>Řádky lze přidávat</t>
  </si>
  <si>
    <t>z toho: Prevence kriminality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</si>
</sst>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3" fillId="0" borderId="0" xfId="3" applyFont="1" applyAlignment="1">
      <alignment vertical="top"/>
    </xf>
    <xf numFmtId="0" fontId="3" fillId="0" borderId="0" xfId="3" applyFont="1"/>
    <xf numFmtId="0" fontId="3" fillId="0" borderId="0" xfId="3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quotePrefix="1" applyFont="1" applyFill="1" applyBorder="1" applyAlignment="1" applyProtection="1">
      <alignment horizontal="left" vertical="center"/>
      <protection locked="0"/>
    </xf>
    <xf numFmtId="49" fontId="10" fillId="5" borderId="1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>
      <alignment horizontal="right"/>
    </xf>
    <xf numFmtId="0" fontId="12" fillId="0" borderId="0" xfId="0" applyFont="1" applyAlignment="1">
      <alignment vertical="top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4" fillId="2" borderId="9" xfId="3" applyFont="1" applyFill="1" applyBorder="1" applyAlignment="1">
      <alignment vertical="center" wrapText="1"/>
    </xf>
    <xf numFmtId="0" fontId="14" fillId="2" borderId="7" xfId="3" applyFont="1" applyFill="1" applyBorder="1" applyAlignment="1">
      <alignment vertical="center" wrapText="1"/>
    </xf>
    <xf numFmtId="0" fontId="14" fillId="2" borderId="14" xfId="3" applyFont="1" applyFill="1" applyBorder="1" applyAlignment="1">
      <alignment vertical="center" wrapText="1"/>
    </xf>
    <xf numFmtId="0" fontId="12" fillId="0" borderId="0" xfId="3" applyFont="1" applyAlignment="1">
      <alignment vertical="top" wrapText="1"/>
    </xf>
    <xf numFmtId="0" fontId="13" fillId="0" borderId="0" xfId="3" applyFont="1" applyAlignment="1">
      <alignment vertical="top" wrapText="1"/>
    </xf>
    <xf numFmtId="0" fontId="13" fillId="0" borderId="0" xfId="3" applyFont="1" applyAlignment="1">
      <alignment vertical="top"/>
    </xf>
    <xf numFmtId="0" fontId="13" fillId="0" borderId="0" xfId="3" applyFont="1"/>
    <xf numFmtId="0" fontId="12" fillId="2" borderId="13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0" fontId="15" fillId="2" borderId="13" xfId="3" applyFont="1" applyFill="1" applyBorder="1" applyAlignment="1">
      <alignment horizontal="center" vertical="center" wrapText="1"/>
    </xf>
    <xf numFmtId="0" fontId="15" fillId="2" borderId="10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 shrinkToFit="1"/>
    </xf>
    <xf numFmtId="0" fontId="12" fillId="4" borderId="11" xfId="3" applyFont="1" applyFill="1" applyBorder="1" applyAlignment="1" applyProtection="1">
      <alignment vertical="top" wrapText="1"/>
      <protection locked="0"/>
    </xf>
    <xf numFmtId="0" fontId="12" fillId="0" borderId="1" xfId="3" applyFont="1" applyBorder="1" applyAlignment="1" applyProtection="1">
      <alignment vertical="center" wrapText="1"/>
      <protection locked="0"/>
    </xf>
    <xf numFmtId="0" fontId="12" fillId="0" borderId="1" xfId="3" applyFont="1" applyBorder="1" applyAlignment="1" applyProtection="1">
      <alignment horizontal="center" vertical="top" wrapText="1"/>
      <protection locked="0"/>
    </xf>
    <xf numFmtId="2" fontId="13" fillId="0" borderId="1" xfId="3" applyNumberFormat="1" applyFont="1" applyBorder="1" applyAlignment="1" applyProtection="1">
      <alignment horizontal="center" vertical="top"/>
      <protection locked="0"/>
    </xf>
    <xf numFmtId="3" fontId="16" fillId="0" borderId="13" xfId="3" applyNumberFormat="1" applyFont="1" applyBorder="1" applyAlignment="1" applyProtection="1">
      <alignment horizontal="right" vertical="top" wrapText="1"/>
      <protection locked="0"/>
    </xf>
    <xf numFmtId="3" fontId="16" fillId="0" borderId="10" xfId="3" applyNumberFormat="1" applyFont="1" applyBorder="1" applyAlignment="1" applyProtection="1">
      <alignment horizontal="right" vertical="top" wrapText="1"/>
      <protection locked="0"/>
    </xf>
    <xf numFmtId="3" fontId="13" fillId="3" borderId="1" xfId="3" applyNumberFormat="1" applyFont="1" applyFill="1" applyBorder="1" applyAlignment="1">
      <alignment horizontal="right" vertical="top"/>
    </xf>
    <xf numFmtId="3" fontId="13" fillId="2" borderId="1" xfId="3" applyNumberFormat="1" applyFont="1" applyFill="1" applyBorder="1" applyAlignment="1">
      <alignment horizontal="right" vertical="top"/>
    </xf>
    <xf numFmtId="3" fontId="13" fillId="2" borderId="1" xfId="3" applyNumberFormat="1" applyFont="1" applyFill="1" applyBorder="1" applyAlignment="1">
      <alignment vertical="top"/>
    </xf>
    <xf numFmtId="3" fontId="12" fillId="2" borderId="1" xfId="3" applyNumberFormat="1" applyFont="1" applyFill="1" applyBorder="1" applyAlignment="1">
      <alignment vertical="top"/>
    </xf>
    <xf numFmtId="0" fontId="13" fillId="0" borderId="1" xfId="3" applyFont="1" applyBorder="1" applyAlignment="1" applyProtection="1">
      <alignment vertical="top" wrapText="1"/>
      <protection locked="0"/>
    </xf>
    <xf numFmtId="0" fontId="12" fillId="0" borderId="1" xfId="3" applyFont="1" applyBorder="1" applyAlignment="1" applyProtection="1">
      <alignment vertical="top" wrapText="1"/>
      <protection locked="0"/>
    </xf>
    <xf numFmtId="0" fontId="12" fillId="4" borderId="1" xfId="3" applyFont="1" applyFill="1" applyBorder="1" applyAlignment="1" applyProtection="1">
      <alignment vertical="top" wrapText="1"/>
      <protection locked="0"/>
    </xf>
    <xf numFmtId="3" fontId="13" fillId="2" borderId="5" xfId="3" applyNumberFormat="1" applyFont="1" applyFill="1" applyBorder="1" applyAlignment="1">
      <alignment horizontal="right" vertical="top"/>
    </xf>
    <xf numFmtId="3" fontId="13" fillId="2" borderId="5" xfId="3" applyNumberFormat="1" applyFont="1" applyFill="1" applyBorder="1" applyAlignment="1">
      <alignment vertical="top"/>
    </xf>
    <xf numFmtId="0" fontId="12" fillId="2" borderId="9" xfId="3" applyFont="1" applyFill="1" applyBorder="1" applyAlignment="1">
      <alignment vertical="top" wrapText="1"/>
    </xf>
    <xf numFmtId="0" fontId="13" fillId="0" borderId="2" xfId="3" applyFont="1" applyBorder="1" applyAlignment="1">
      <alignment vertical="top" wrapText="1"/>
    </xf>
    <xf numFmtId="2" fontId="12" fillId="2" borderId="6" xfId="3" applyNumberFormat="1" applyFont="1" applyFill="1" applyBorder="1" applyAlignment="1">
      <alignment horizontal="center"/>
    </xf>
    <xf numFmtId="0" fontId="12" fillId="2" borderId="9" xfId="3" applyFont="1" applyFill="1" applyBorder="1" applyAlignment="1">
      <alignment horizontal="center"/>
    </xf>
    <xf numFmtId="0" fontId="12" fillId="2" borderId="14" xfId="3" applyFont="1" applyFill="1" applyBorder="1" applyAlignment="1">
      <alignment horizontal="center"/>
    </xf>
    <xf numFmtId="3" fontId="12" fillId="2" borderId="7" xfId="3" applyNumberFormat="1" applyFont="1" applyFill="1" applyBorder="1" applyAlignment="1">
      <alignment horizontal="right"/>
    </xf>
    <xf numFmtId="3" fontId="12" fillId="2" borderId="9" xfId="3" applyNumberFormat="1" applyFont="1" applyFill="1" applyBorder="1" applyAlignment="1">
      <alignment horizontal="right"/>
    </xf>
    <xf numFmtId="3" fontId="12" fillId="2" borderId="3" xfId="3" applyNumberFormat="1" applyFont="1" applyFill="1" applyBorder="1" applyAlignment="1">
      <alignment horizontal="right"/>
    </xf>
    <xf numFmtId="3" fontId="12" fillId="2" borderId="3" xfId="3" applyNumberFormat="1" applyFont="1" applyFill="1" applyBorder="1"/>
    <xf numFmtId="0" fontId="13" fillId="0" borderId="0" xfId="3" applyFont="1" applyAlignment="1" applyProtection="1">
      <alignment vertical="top" wrapText="1"/>
      <protection locked="0"/>
    </xf>
    <xf numFmtId="0" fontId="13" fillId="0" borderId="0" xfId="3" applyFont="1" applyAlignment="1" applyProtection="1">
      <alignment vertical="top" wrapText="1"/>
      <protection locked="0"/>
    </xf>
    <xf numFmtId="0" fontId="12" fillId="3" borderId="1" xfId="3" applyFont="1" applyFill="1" applyBorder="1" applyAlignment="1" applyProtection="1">
      <alignment horizontal="center" vertical="top" wrapText="1"/>
      <protection locked="0"/>
    </xf>
    <xf numFmtId="3" fontId="13" fillId="0" borderId="1" xfId="3" applyNumberFormat="1" applyFont="1" applyBorder="1" applyAlignment="1" applyProtection="1">
      <alignment horizontal="center" vertical="top"/>
      <protection locked="0"/>
    </xf>
    <xf numFmtId="49" fontId="13" fillId="0" borderId="1" xfId="3" applyNumberFormat="1" applyFont="1" applyBorder="1" applyAlignment="1" applyProtection="1">
      <alignment horizontal="center" vertical="top" wrapText="1"/>
      <protection locked="0"/>
    </xf>
    <xf numFmtId="164" fontId="13" fillId="0" borderId="1" xfId="3" applyNumberFormat="1" applyFont="1" applyBorder="1" applyAlignment="1" applyProtection="1">
      <alignment horizontal="right" vertical="top" wrapText="1"/>
      <protection locked="0"/>
    </xf>
    <xf numFmtId="3" fontId="13" fillId="0" borderId="1" xfId="3" applyNumberFormat="1" applyFont="1" applyBorder="1" applyAlignment="1" applyProtection="1">
      <alignment horizontal="right" vertical="top" wrapText="1"/>
      <protection locked="0"/>
    </xf>
    <xf numFmtId="3" fontId="13" fillId="2" borderId="1" xfId="3" applyNumberFormat="1" applyFont="1" applyFill="1" applyBorder="1" applyAlignment="1">
      <alignment horizontal="right" vertical="top" wrapText="1"/>
    </xf>
    <xf numFmtId="3" fontId="13" fillId="2" borderId="1" xfId="3" applyNumberFormat="1" applyFont="1" applyFill="1" applyBorder="1" applyAlignment="1">
      <alignment vertical="top" wrapText="1"/>
    </xf>
    <xf numFmtId="0" fontId="12" fillId="2" borderId="4" xfId="3" applyFont="1" applyFill="1" applyBorder="1" applyAlignment="1">
      <alignment horizontal="center"/>
    </xf>
    <xf numFmtId="164" fontId="12" fillId="2" borderId="6" xfId="3" applyNumberFormat="1" applyFont="1" applyFill="1" applyBorder="1" applyAlignment="1">
      <alignment horizontal="right"/>
    </xf>
    <xf numFmtId="3" fontId="12" fillId="2" borderId="6" xfId="3" applyNumberFormat="1" applyFont="1" applyFill="1" applyBorder="1" applyAlignment="1">
      <alignment horizontal="right"/>
    </xf>
    <xf numFmtId="3" fontId="12" fillId="2" borderId="3" xfId="3" applyNumberFormat="1" applyFont="1" applyFill="1" applyBorder="1" applyAlignment="1">
      <alignment horizontal="right" vertical="top"/>
    </xf>
    <xf numFmtId="0" fontId="13" fillId="0" borderId="0" xfId="3" applyFont="1" applyProtection="1">
      <protection locked="0"/>
    </xf>
    <xf numFmtId="0" fontId="12" fillId="2" borderId="13" xfId="3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vertical="center" wrapText="1"/>
      <protection locked="0"/>
    </xf>
    <xf numFmtId="1" fontId="12" fillId="0" borderId="1" xfId="3" applyNumberFormat="1" applyFont="1" applyBorder="1" applyAlignment="1" applyProtection="1">
      <alignment horizontal="center" vertical="top" wrapText="1"/>
      <protection locked="0"/>
    </xf>
    <xf numFmtId="1" fontId="12" fillId="3" borderId="1" xfId="3" applyNumberFormat="1" applyFont="1" applyFill="1" applyBorder="1" applyAlignment="1" applyProtection="1">
      <alignment horizontal="center" vertical="top" wrapText="1"/>
      <protection locked="0"/>
    </xf>
    <xf numFmtId="49" fontId="13" fillId="0" borderId="13" xfId="3" applyNumberFormat="1" applyFont="1" applyBorder="1" applyAlignment="1" applyProtection="1">
      <alignment horizontal="right" vertical="top" wrapText="1"/>
      <protection locked="0"/>
    </xf>
    <xf numFmtId="49" fontId="13" fillId="0" borderId="10" xfId="3" applyNumberFormat="1" applyFont="1" applyBorder="1" applyAlignment="1" applyProtection="1">
      <alignment horizontal="right" vertical="top" wrapText="1"/>
      <protection locked="0"/>
    </xf>
    <xf numFmtId="3" fontId="12" fillId="2" borderId="1" xfId="3" applyNumberFormat="1" applyFont="1" applyFill="1" applyBorder="1" applyAlignment="1">
      <alignment horizontal="right" vertical="top"/>
    </xf>
    <xf numFmtId="0" fontId="13" fillId="4" borderId="1" xfId="3" applyFont="1" applyFill="1" applyBorder="1" applyAlignment="1" applyProtection="1">
      <alignment vertical="top" wrapText="1"/>
      <protection locked="0"/>
    </xf>
    <xf numFmtId="0" fontId="13" fillId="4" borderId="5" xfId="3" applyFont="1" applyFill="1" applyBorder="1" applyAlignment="1" applyProtection="1">
      <alignment vertical="top" wrapText="1"/>
      <protection locked="0"/>
    </xf>
    <xf numFmtId="0" fontId="12" fillId="4" borderId="5" xfId="3" applyFont="1" applyFill="1" applyBorder="1" applyAlignment="1" applyProtection="1">
      <alignment vertical="top" wrapText="1"/>
      <protection locked="0"/>
    </xf>
    <xf numFmtId="1" fontId="12" fillId="0" borderId="5" xfId="3" applyNumberFormat="1" applyFont="1" applyBorder="1" applyAlignment="1" applyProtection="1">
      <alignment horizontal="center" vertical="top" wrapText="1"/>
      <protection locked="0"/>
    </xf>
    <xf numFmtId="1" fontId="12" fillId="3" borderId="5" xfId="3" applyNumberFormat="1" applyFont="1" applyFill="1" applyBorder="1" applyAlignment="1" applyProtection="1">
      <alignment horizontal="center" vertical="top" wrapText="1"/>
      <protection locked="0"/>
    </xf>
    <xf numFmtId="3" fontId="13" fillId="0" borderId="5" xfId="3" applyNumberFormat="1" applyFont="1" applyBorder="1" applyAlignment="1" applyProtection="1">
      <alignment horizontal="center" vertical="top"/>
      <protection locked="0"/>
    </xf>
    <xf numFmtId="49" fontId="13" fillId="0" borderId="5" xfId="3" applyNumberFormat="1" applyFont="1" applyBorder="1" applyAlignment="1" applyProtection="1">
      <alignment horizontal="center" vertical="top" wrapText="1"/>
      <protection locked="0"/>
    </xf>
    <xf numFmtId="3" fontId="12" fillId="2" borderId="8" xfId="3" applyNumberFormat="1" applyFont="1" applyFill="1" applyBorder="1" applyAlignment="1">
      <alignment horizontal="right"/>
    </xf>
    <xf numFmtId="0" fontId="17" fillId="2" borderId="9" xfId="3" applyFont="1" applyFill="1" applyBorder="1" applyAlignment="1">
      <alignment vertical="center" wrapText="1"/>
    </xf>
    <xf numFmtId="0" fontId="18" fillId="2" borderId="7" xfId="3" applyFont="1" applyFill="1" applyBorder="1" applyAlignment="1">
      <alignment vertical="center"/>
    </xf>
    <xf numFmtId="0" fontId="18" fillId="2" borderId="14" xfId="3" applyFont="1" applyFill="1" applyBorder="1" applyAlignment="1">
      <alignment vertical="center"/>
    </xf>
    <xf numFmtId="0" fontId="17" fillId="2" borderId="12" xfId="3" applyFont="1" applyFill="1" applyBorder="1" applyAlignment="1">
      <alignment horizontal="left" vertical="top" wrapText="1"/>
    </xf>
    <xf numFmtId="0" fontId="18" fillId="2" borderId="4" xfId="3" applyFont="1" applyFill="1" applyBorder="1" applyAlignment="1">
      <alignment horizontal="left" vertical="top" wrapText="1"/>
    </xf>
    <xf numFmtId="0" fontId="18" fillId="2" borderId="8" xfId="3" applyFont="1" applyFill="1" applyBorder="1" applyAlignment="1">
      <alignment horizontal="left" vertical="top" wrapText="1"/>
    </xf>
    <xf numFmtId="0" fontId="17" fillId="2" borderId="9" xfId="3" applyFont="1" applyFill="1" applyBorder="1" applyAlignment="1">
      <alignment horizontal="left" vertical="top" wrapText="1"/>
    </xf>
    <xf numFmtId="0" fontId="17" fillId="2" borderId="7" xfId="3" applyFont="1" applyFill="1" applyBorder="1" applyAlignment="1">
      <alignment horizontal="left" vertical="top" wrapText="1"/>
    </xf>
    <xf numFmtId="0" fontId="17" fillId="2" borderId="2" xfId="3" applyFont="1" applyFill="1" applyBorder="1" applyAlignment="1">
      <alignment horizontal="left" vertical="top" wrapText="1"/>
    </xf>
    <xf numFmtId="0" fontId="12" fillId="2" borderId="2" xfId="3" applyFont="1" applyFill="1" applyBorder="1" applyAlignment="1">
      <alignment horizontal="center" wrapText="1"/>
    </xf>
    <xf numFmtId="0" fontId="12" fillId="2" borderId="6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 wrapText="1"/>
      <protection hidden="1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2" fillId="3" borderId="9" xfId="0" applyFont="1" applyFill="1" applyBorder="1" applyAlignment="1">
      <alignment vertical="top" wrapText="1"/>
    </xf>
    <xf numFmtId="0" fontId="13" fillId="3" borderId="7" xfId="0" applyFont="1" applyFill="1" applyBorder="1" applyAlignment="1">
      <alignment vertical="top"/>
    </xf>
    <xf numFmtId="0" fontId="13" fillId="3" borderId="14" xfId="0" applyFont="1" applyFill="1" applyBorder="1" applyAlignment="1">
      <alignment vertical="top"/>
    </xf>
    <xf numFmtId="0" fontId="13" fillId="4" borderId="0" xfId="0" applyFont="1" applyFill="1"/>
    <xf numFmtId="0" fontId="12" fillId="2" borderId="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top"/>
    </xf>
    <xf numFmtId="0" fontId="13" fillId="4" borderId="11" xfId="0" applyFont="1" applyFill="1" applyBorder="1" applyAlignment="1">
      <alignment vertical="top" wrapText="1"/>
    </xf>
    <xf numFmtId="3" fontId="13" fillId="4" borderId="11" xfId="0" applyNumberFormat="1" applyFont="1" applyFill="1" applyBorder="1" applyProtection="1">
      <protection locked="0"/>
    </xf>
    <xf numFmtId="10" fontId="13" fillId="2" borderId="11" xfId="1" applyNumberFormat="1" applyFont="1" applyFill="1" applyBorder="1"/>
    <xf numFmtId="3" fontId="13" fillId="4" borderId="1" xfId="0" applyNumberFormat="1" applyFont="1" applyFill="1" applyBorder="1" applyProtection="1">
      <protection locked="0"/>
    </xf>
    <xf numFmtId="49" fontId="13" fillId="4" borderId="11" xfId="0" applyNumberFormat="1" applyFont="1" applyFill="1" applyBorder="1" applyAlignment="1">
      <alignment horizontal="left" vertical="top"/>
    </xf>
    <xf numFmtId="3" fontId="13" fillId="4" borderId="11" xfId="0" applyNumberFormat="1" applyFont="1" applyFill="1" applyBorder="1" applyAlignment="1" applyProtection="1">
      <alignment vertical="center"/>
      <protection locked="0"/>
    </xf>
    <xf numFmtId="10" fontId="13" fillId="2" borderId="11" xfId="1" applyNumberFormat="1" applyFont="1" applyFill="1" applyBorder="1" applyAlignment="1">
      <alignment vertical="center"/>
    </xf>
    <xf numFmtId="3" fontId="13" fillId="4" borderId="11" xfId="0" applyNumberFormat="1" applyFont="1" applyFill="1" applyBorder="1"/>
    <xf numFmtId="0" fontId="13" fillId="4" borderId="1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vertical="top" wrapText="1"/>
    </xf>
    <xf numFmtId="10" fontId="13" fillId="2" borderId="1" xfId="1" applyNumberFormat="1" applyFont="1" applyFill="1" applyBorder="1"/>
    <xf numFmtId="0" fontId="12" fillId="2" borderId="13" xfId="0" applyFont="1" applyFill="1" applyBorder="1" applyAlignment="1">
      <alignment wrapText="1"/>
    </xf>
    <xf numFmtId="0" fontId="13" fillId="0" borderId="10" xfId="0" applyFont="1" applyBorder="1" applyAlignment="1">
      <alignment wrapText="1"/>
    </xf>
    <xf numFmtId="3" fontId="12" fillId="2" borderId="1" xfId="0" applyNumberFormat="1" applyFont="1" applyFill="1" applyBorder="1"/>
    <xf numFmtId="10" fontId="12" fillId="2" borderId="1" xfId="1" applyNumberFormat="1" applyFont="1" applyFill="1" applyBorder="1"/>
    <xf numFmtId="0" fontId="13" fillId="0" borderId="0" xfId="0" applyFont="1"/>
    <xf numFmtId="0" fontId="13" fillId="4" borderId="1" xfId="0" applyFont="1" applyFill="1" applyBorder="1" applyAlignment="1">
      <alignment horizontal="left" vertical="center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zoomScale="90" zoomScaleNormal="90" zoomScalePageLayoutView="84" workbookViewId="0">
      <selection activeCell="C15" sqref="C15"/>
    </sheetView>
  </sheetViews>
  <sheetFormatPr defaultColWidth="9.140625" defaultRowHeight="15" x14ac:dyDescent="0.3"/>
  <cols>
    <col min="1" max="1" width="31.42578125" style="6" customWidth="1"/>
    <col min="2" max="2" width="18.85546875" style="6" customWidth="1"/>
    <col min="3" max="3" width="6.7109375" style="6" bestFit="1" customWidth="1"/>
    <col min="4" max="4" width="14.140625" style="6" customWidth="1"/>
    <col min="5" max="5" width="14.5703125" style="6" customWidth="1"/>
    <col min="6" max="6" width="19.7109375" style="6" customWidth="1"/>
    <col min="7" max="7" width="9.140625" style="6" customWidth="1"/>
    <col min="8" max="10" width="15.7109375" style="6" customWidth="1"/>
    <col min="11" max="11" width="15.85546875" style="6" customWidth="1"/>
    <col min="12" max="12" width="19.28515625" style="6" customWidth="1"/>
    <col min="13" max="16384" width="9.140625" style="6"/>
  </cols>
  <sheetData>
    <row r="1" spans="1:16" ht="16.5" x14ac:dyDescent="0.3">
      <c r="A1" s="13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s="3" customFormat="1" ht="26.25" customHeight="1" x14ac:dyDescent="0.3">
      <c r="A2" s="10" t="s">
        <v>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"/>
      <c r="N2" s="2"/>
      <c r="O2" s="2"/>
    </row>
    <row r="3" spans="1:16" s="3" customFormat="1" ht="26.25" customHeight="1" x14ac:dyDescent="0.3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"/>
      <c r="N3" s="2"/>
      <c r="O3" s="2"/>
    </row>
    <row r="4" spans="1:16" s="3" customFormat="1" ht="26.25" customHeight="1" x14ac:dyDescent="0.3">
      <c r="A4" s="10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"/>
      <c r="N4" s="2"/>
      <c r="O4" s="2"/>
    </row>
    <row r="5" spans="1:16" s="3" customFormat="1" ht="15" customHeight="1" thickBot="1" x14ac:dyDescent="0.35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7"/>
      <c r="M5" s="2"/>
      <c r="N5" s="2"/>
      <c r="O5" s="2"/>
    </row>
    <row r="6" spans="1:16" s="5" customFormat="1" ht="16.5" thickBot="1" x14ac:dyDescent="0.35">
      <c r="A6" s="18" t="s">
        <v>66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  <c r="M6" s="4"/>
      <c r="N6" s="4"/>
      <c r="O6" s="4"/>
      <c r="P6" s="4"/>
    </row>
    <row r="7" spans="1:16" s="5" customFormat="1" ht="15.75" customHeight="1" thickBot="1" x14ac:dyDescent="0.35">
      <c r="A7" s="21"/>
      <c r="B7" s="21"/>
      <c r="C7" s="21"/>
      <c r="D7" s="21"/>
      <c r="E7" s="22"/>
      <c r="F7" s="22"/>
      <c r="G7" s="22"/>
      <c r="H7" s="22"/>
      <c r="I7" s="22"/>
      <c r="J7" s="22"/>
      <c r="K7" s="22"/>
      <c r="L7" s="23"/>
      <c r="M7" s="4"/>
      <c r="N7" s="4"/>
      <c r="O7" s="4"/>
      <c r="P7" s="4"/>
    </row>
    <row r="8" spans="1:16" s="5" customFormat="1" ht="15.75" thickBot="1" x14ac:dyDescent="0.35">
      <c r="A8" s="85" t="s">
        <v>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  <c r="M8" s="4"/>
      <c r="N8" s="4"/>
      <c r="O8" s="4"/>
      <c r="P8" s="4"/>
    </row>
    <row r="9" spans="1:16" s="5" customFormat="1" ht="78" customHeight="1" x14ac:dyDescent="0.3">
      <c r="A9" s="25" t="s">
        <v>49</v>
      </c>
      <c r="B9" s="26" t="s">
        <v>3</v>
      </c>
      <c r="C9" s="27" t="s">
        <v>4</v>
      </c>
      <c r="D9" s="26" t="s">
        <v>65</v>
      </c>
      <c r="E9" s="26" t="s">
        <v>61</v>
      </c>
      <c r="F9" s="28" t="s">
        <v>5</v>
      </c>
      <c r="G9" s="29"/>
      <c r="H9" s="26" t="s">
        <v>6</v>
      </c>
      <c r="I9" s="26" t="s">
        <v>7</v>
      </c>
      <c r="J9" s="26" t="s">
        <v>8</v>
      </c>
      <c r="K9" s="26" t="s">
        <v>9</v>
      </c>
      <c r="L9" s="30" t="s">
        <v>10</v>
      </c>
    </row>
    <row r="10" spans="1:16" s="5" customFormat="1" x14ac:dyDescent="0.3">
      <c r="A10" s="31"/>
      <c r="B10" s="32"/>
      <c r="C10" s="33"/>
      <c r="D10" s="33"/>
      <c r="E10" s="34"/>
      <c r="F10" s="35"/>
      <c r="G10" s="36"/>
      <c r="H10" s="37">
        <f>F10*E10</f>
        <v>0</v>
      </c>
      <c r="I10" s="38">
        <f>H10*12</f>
        <v>0</v>
      </c>
      <c r="J10" s="38">
        <f>H10*0.338</f>
        <v>0</v>
      </c>
      <c r="K10" s="39">
        <f>J10*12</f>
        <v>0</v>
      </c>
      <c r="L10" s="40">
        <f>I10+K10</f>
        <v>0</v>
      </c>
    </row>
    <row r="11" spans="1:16" x14ac:dyDescent="0.3">
      <c r="A11" s="41"/>
      <c r="B11" s="42"/>
      <c r="C11" s="33"/>
      <c r="D11" s="33"/>
      <c r="E11" s="34"/>
      <c r="F11" s="35"/>
      <c r="G11" s="36"/>
      <c r="H11" s="37">
        <f t="shared" ref="H11:H22" si="0">F11*E11</f>
        <v>0</v>
      </c>
      <c r="I11" s="38">
        <f t="shared" ref="I11:I22" si="1">H11*12</f>
        <v>0</v>
      </c>
      <c r="J11" s="38">
        <f t="shared" ref="J11:J21" si="2">H11*0.338</f>
        <v>0</v>
      </c>
      <c r="K11" s="39">
        <f t="shared" ref="K11:K22" si="3">J11*12</f>
        <v>0</v>
      </c>
      <c r="L11" s="40">
        <f t="shared" ref="L11:L22" si="4">I11+K11</f>
        <v>0</v>
      </c>
    </row>
    <row r="12" spans="1:16" x14ac:dyDescent="0.3">
      <c r="A12" s="41"/>
      <c r="B12" s="42"/>
      <c r="C12" s="33"/>
      <c r="D12" s="33"/>
      <c r="E12" s="34"/>
      <c r="F12" s="35"/>
      <c r="G12" s="36"/>
      <c r="H12" s="37">
        <f t="shared" si="0"/>
        <v>0</v>
      </c>
      <c r="I12" s="38">
        <f t="shared" si="1"/>
        <v>0</v>
      </c>
      <c r="J12" s="38">
        <f t="shared" si="2"/>
        <v>0</v>
      </c>
      <c r="K12" s="39">
        <f t="shared" si="3"/>
        <v>0</v>
      </c>
      <c r="L12" s="40">
        <f t="shared" si="4"/>
        <v>0</v>
      </c>
    </row>
    <row r="13" spans="1:16" x14ac:dyDescent="0.3">
      <c r="A13" s="41"/>
      <c r="B13" s="42"/>
      <c r="C13" s="33"/>
      <c r="D13" s="33"/>
      <c r="E13" s="34"/>
      <c r="F13" s="35"/>
      <c r="G13" s="36"/>
      <c r="H13" s="37">
        <f t="shared" si="0"/>
        <v>0</v>
      </c>
      <c r="I13" s="38">
        <f t="shared" si="1"/>
        <v>0</v>
      </c>
      <c r="J13" s="38">
        <f t="shared" si="2"/>
        <v>0</v>
      </c>
      <c r="K13" s="39">
        <f t="shared" si="3"/>
        <v>0</v>
      </c>
      <c r="L13" s="40">
        <f t="shared" si="4"/>
        <v>0</v>
      </c>
    </row>
    <row r="14" spans="1:16" x14ac:dyDescent="0.3">
      <c r="A14" s="41"/>
      <c r="B14" s="42"/>
      <c r="C14" s="33"/>
      <c r="D14" s="33"/>
      <c r="E14" s="34"/>
      <c r="F14" s="35"/>
      <c r="G14" s="36"/>
      <c r="H14" s="37">
        <f t="shared" si="0"/>
        <v>0</v>
      </c>
      <c r="I14" s="38">
        <f t="shared" si="1"/>
        <v>0</v>
      </c>
      <c r="J14" s="38">
        <f t="shared" si="2"/>
        <v>0</v>
      </c>
      <c r="K14" s="39">
        <f t="shared" si="3"/>
        <v>0</v>
      </c>
      <c r="L14" s="40">
        <f t="shared" si="4"/>
        <v>0</v>
      </c>
    </row>
    <row r="15" spans="1:16" x14ac:dyDescent="0.3">
      <c r="A15" s="41"/>
      <c r="B15" s="42"/>
      <c r="C15" s="33"/>
      <c r="D15" s="33"/>
      <c r="E15" s="34"/>
      <c r="F15" s="35"/>
      <c r="G15" s="36"/>
      <c r="H15" s="37">
        <f t="shared" si="0"/>
        <v>0</v>
      </c>
      <c r="I15" s="38">
        <f t="shared" si="1"/>
        <v>0</v>
      </c>
      <c r="J15" s="38">
        <f t="shared" si="2"/>
        <v>0</v>
      </c>
      <c r="K15" s="39">
        <f t="shared" si="3"/>
        <v>0</v>
      </c>
      <c r="L15" s="40">
        <f t="shared" si="4"/>
        <v>0</v>
      </c>
    </row>
    <row r="16" spans="1:16" x14ac:dyDescent="0.3">
      <c r="A16" s="41"/>
      <c r="B16" s="42"/>
      <c r="C16" s="33"/>
      <c r="D16" s="33"/>
      <c r="E16" s="34"/>
      <c r="F16" s="35"/>
      <c r="G16" s="36"/>
      <c r="H16" s="37">
        <f t="shared" si="0"/>
        <v>0</v>
      </c>
      <c r="I16" s="38">
        <f t="shared" si="1"/>
        <v>0</v>
      </c>
      <c r="J16" s="38">
        <f t="shared" si="2"/>
        <v>0</v>
      </c>
      <c r="K16" s="39">
        <f t="shared" si="3"/>
        <v>0</v>
      </c>
      <c r="L16" s="40">
        <f t="shared" si="4"/>
        <v>0</v>
      </c>
    </row>
    <row r="17" spans="1:12" x14ac:dyDescent="0.3">
      <c r="A17" s="41"/>
      <c r="B17" s="42"/>
      <c r="C17" s="33"/>
      <c r="D17" s="33"/>
      <c r="E17" s="34"/>
      <c r="F17" s="35"/>
      <c r="G17" s="36"/>
      <c r="H17" s="37">
        <f t="shared" si="0"/>
        <v>0</v>
      </c>
      <c r="I17" s="38">
        <f t="shared" si="1"/>
        <v>0</v>
      </c>
      <c r="J17" s="38">
        <f t="shared" si="2"/>
        <v>0</v>
      </c>
      <c r="K17" s="39">
        <f t="shared" si="3"/>
        <v>0</v>
      </c>
      <c r="L17" s="40">
        <f t="shared" si="4"/>
        <v>0</v>
      </c>
    </row>
    <row r="18" spans="1:12" x14ac:dyDescent="0.3">
      <c r="A18" s="41"/>
      <c r="B18" s="42"/>
      <c r="C18" s="33"/>
      <c r="D18" s="33"/>
      <c r="E18" s="34"/>
      <c r="F18" s="35"/>
      <c r="G18" s="36"/>
      <c r="H18" s="37">
        <f t="shared" si="0"/>
        <v>0</v>
      </c>
      <c r="I18" s="38">
        <f t="shared" si="1"/>
        <v>0</v>
      </c>
      <c r="J18" s="38">
        <f t="shared" si="2"/>
        <v>0</v>
      </c>
      <c r="K18" s="39">
        <f t="shared" si="3"/>
        <v>0</v>
      </c>
      <c r="L18" s="40">
        <f t="shared" si="4"/>
        <v>0</v>
      </c>
    </row>
    <row r="19" spans="1:12" x14ac:dyDescent="0.3">
      <c r="A19" s="41"/>
      <c r="B19" s="42"/>
      <c r="C19" s="33"/>
      <c r="D19" s="33"/>
      <c r="E19" s="34"/>
      <c r="F19" s="35"/>
      <c r="G19" s="36"/>
      <c r="H19" s="37">
        <f t="shared" si="0"/>
        <v>0</v>
      </c>
      <c r="I19" s="38">
        <f t="shared" si="1"/>
        <v>0</v>
      </c>
      <c r="J19" s="38">
        <f t="shared" si="2"/>
        <v>0</v>
      </c>
      <c r="K19" s="39">
        <f t="shared" si="3"/>
        <v>0</v>
      </c>
      <c r="L19" s="40">
        <f t="shared" si="4"/>
        <v>0</v>
      </c>
    </row>
    <row r="20" spans="1:12" x14ac:dyDescent="0.3">
      <c r="A20" s="43"/>
      <c r="B20" s="42"/>
      <c r="C20" s="33"/>
      <c r="D20" s="33"/>
      <c r="E20" s="34"/>
      <c r="F20" s="35"/>
      <c r="G20" s="36"/>
      <c r="H20" s="37">
        <f t="shared" si="0"/>
        <v>0</v>
      </c>
      <c r="I20" s="38">
        <f t="shared" si="1"/>
        <v>0</v>
      </c>
      <c r="J20" s="38">
        <f t="shared" si="2"/>
        <v>0</v>
      </c>
      <c r="K20" s="39">
        <f t="shared" si="3"/>
        <v>0</v>
      </c>
      <c r="L20" s="40">
        <f t="shared" si="4"/>
        <v>0</v>
      </c>
    </row>
    <row r="21" spans="1:12" x14ac:dyDescent="0.3">
      <c r="A21" s="41"/>
      <c r="B21" s="42"/>
      <c r="C21" s="33"/>
      <c r="D21" s="33"/>
      <c r="E21" s="34"/>
      <c r="F21" s="35"/>
      <c r="G21" s="36"/>
      <c r="H21" s="37">
        <f t="shared" si="0"/>
        <v>0</v>
      </c>
      <c r="I21" s="38">
        <f t="shared" si="1"/>
        <v>0</v>
      </c>
      <c r="J21" s="38">
        <f t="shared" si="2"/>
        <v>0</v>
      </c>
      <c r="K21" s="39">
        <f t="shared" si="3"/>
        <v>0</v>
      </c>
      <c r="L21" s="40">
        <f t="shared" si="4"/>
        <v>0</v>
      </c>
    </row>
    <row r="22" spans="1:12" ht="15.75" thickBot="1" x14ac:dyDescent="0.35">
      <c r="A22" s="41"/>
      <c r="B22" s="42"/>
      <c r="C22" s="33"/>
      <c r="D22" s="33"/>
      <c r="E22" s="34"/>
      <c r="F22" s="35"/>
      <c r="G22" s="36"/>
      <c r="H22" s="37">
        <f t="shared" si="0"/>
        <v>0</v>
      </c>
      <c r="I22" s="38">
        <f t="shared" si="1"/>
        <v>0</v>
      </c>
      <c r="J22" s="44">
        <f>H22*0.338</f>
        <v>0</v>
      </c>
      <c r="K22" s="45">
        <f t="shared" si="3"/>
        <v>0</v>
      </c>
      <c r="L22" s="40">
        <f t="shared" si="4"/>
        <v>0</v>
      </c>
    </row>
    <row r="23" spans="1:12" ht="16.5" customHeight="1" thickBot="1" x14ac:dyDescent="0.35">
      <c r="A23" s="46" t="s">
        <v>11</v>
      </c>
      <c r="B23" s="47"/>
      <c r="C23" s="94">
        <f>SUM(C10:C22)</f>
        <v>0</v>
      </c>
      <c r="D23" s="94" t="s">
        <v>12</v>
      </c>
      <c r="E23" s="48">
        <f>SUM(E10:E22)</f>
        <v>0</v>
      </c>
      <c r="F23" s="49" t="s">
        <v>12</v>
      </c>
      <c r="G23" s="50"/>
      <c r="H23" s="51">
        <f>SUM(H10:H22)</f>
        <v>0</v>
      </c>
      <c r="I23" s="52">
        <f>SUM(I10:I22)</f>
        <v>0</v>
      </c>
      <c r="J23" s="53">
        <f>SUM(J10:J22)</f>
        <v>0</v>
      </c>
      <c r="K23" s="54">
        <f>SUM(K10:K22)</f>
        <v>0</v>
      </c>
      <c r="L23" s="54">
        <f>SUM(L10:L22)</f>
        <v>0</v>
      </c>
    </row>
    <row r="24" spans="1:12" ht="15.75" thickBot="1" x14ac:dyDescent="0.3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ht="15.75" thickBot="1" x14ac:dyDescent="0.35">
      <c r="A25" s="88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90"/>
    </row>
    <row r="26" spans="1:12" s="5" customFormat="1" ht="96.75" customHeight="1" x14ac:dyDescent="0.3">
      <c r="A26" s="25" t="s">
        <v>49</v>
      </c>
      <c r="B26" s="26" t="s">
        <v>3</v>
      </c>
      <c r="C26" s="27" t="s">
        <v>4</v>
      </c>
      <c r="D26" s="27"/>
      <c r="E26" s="26" t="s">
        <v>62</v>
      </c>
      <c r="F26" s="26" t="s">
        <v>48</v>
      </c>
      <c r="G26" s="26" t="s">
        <v>58</v>
      </c>
      <c r="H26" s="26" t="s">
        <v>14</v>
      </c>
      <c r="I26" s="26" t="s">
        <v>59</v>
      </c>
      <c r="J26" s="26" t="s">
        <v>8</v>
      </c>
      <c r="K26" s="26" t="s">
        <v>9</v>
      </c>
      <c r="L26" s="26" t="s">
        <v>15</v>
      </c>
    </row>
    <row r="27" spans="1:12" s="5" customFormat="1" x14ac:dyDescent="0.3">
      <c r="A27" s="43"/>
      <c r="B27" s="32"/>
      <c r="C27" s="33"/>
      <c r="D27" s="57"/>
      <c r="E27" s="58"/>
      <c r="F27" s="59"/>
      <c r="G27" s="60"/>
      <c r="H27" s="61"/>
      <c r="I27" s="38">
        <f>H27*G27</f>
        <v>0</v>
      </c>
      <c r="J27" s="62">
        <f>H27*0.338</f>
        <v>0</v>
      </c>
      <c r="K27" s="63">
        <f>J27*G27</f>
        <v>0</v>
      </c>
      <c r="L27" s="40">
        <f>I27+K27</f>
        <v>0</v>
      </c>
    </row>
    <row r="28" spans="1:12" x14ac:dyDescent="0.3">
      <c r="A28" s="41"/>
      <c r="B28" s="42"/>
      <c r="C28" s="33"/>
      <c r="D28" s="57"/>
      <c r="E28" s="58"/>
      <c r="F28" s="59"/>
      <c r="G28" s="60"/>
      <c r="H28" s="61"/>
      <c r="I28" s="38">
        <f t="shared" ref="I28:I39" si="5">H28*G28</f>
        <v>0</v>
      </c>
      <c r="J28" s="62">
        <f t="shared" ref="J28:J39" si="6">H28*0.338</f>
        <v>0</v>
      </c>
      <c r="K28" s="63">
        <f t="shared" ref="K28:K39" si="7">J28*G28</f>
        <v>0</v>
      </c>
      <c r="L28" s="40">
        <f t="shared" ref="L28:L39" si="8">I28+K28</f>
        <v>0</v>
      </c>
    </row>
    <row r="29" spans="1:12" x14ac:dyDescent="0.3">
      <c r="A29" s="41"/>
      <c r="B29" s="42"/>
      <c r="C29" s="33"/>
      <c r="D29" s="57"/>
      <c r="E29" s="58"/>
      <c r="F29" s="59"/>
      <c r="G29" s="60"/>
      <c r="H29" s="61"/>
      <c r="I29" s="38">
        <f t="shared" si="5"/>
        <v>0</v>
      </c>
      <c r="J29" s="62">
        <f t="shared" si="6"/>
        <v>0</v>
      </c>
      <c r="K29" s="63">
        <f t="shared" si="7"/>
        <v>0</v>
      </c>
      <c r="L29" s="40">
        <f t="shared" si="8"/>
        <v>0</v>
      </c>
    </row>
    <row r="30" spans="1:12" x14ac:dyDescent="0.3">
      <c r="A30" s="41"/>
      <c r="B30" s="42"/>
      <c r="C30" s="33"/>
      <c r="D30" s="57"/>
      <c r="E30" s="58"/>
      <c r="F30" s="59"/>
      <c r="G30" s="60"/>
      <c r="H30" s="61"/>
      <c r="I30" s="38">
        <f t="shared" si="5"/>
        <v>0</v>
      </c>
      <c r="J30" s="62">
        <f t="shared" si="6"/>
        <v>0</v>
      </c>
      <c r="K30" s="63">
        <f t="shared" si="7"/>
        <v>0</v>
      </c>
      <c r="L30" s="40">
        <f t="shared" si="8"/>
        <v>0</v>
      </c>
    </row>
    <row r="31" spans="1:12" x14ac:dyDescent="0.3">
      <c r="A31" s="41"/>
      <c r="B31" s="42"/>
      <c r="C31" s="33"/>
      <c r="D31" s="57"/>
      <c r="E31" s="58"/>
      <c r="F31" s="59"/>
      <c r="G31" s="60"/>
      <c r="H31" s="61"/>
      <c r="I31" s="38">
        <f t="shared" si="5"/>
        <v>0</v>
      </c>
      <c r="J31" s="62">
        <f t="shared" si="6"/>
        <v>0</v>
      </c>
      <c r="K31" s="63">
        <f t="shared" si="7"/>
        <v>0</v>
      </c>
      <c r="L31" s="40">
        <f t="shared" si="8"/>
        <v>0</v>
      </c>
    </row>
    <row r="32" spans="1:12" x14ac:dyDescent="0.3">
      <c r="A32" s="41"/>
      <c r="B32" s="42"/>
      <c r="C32" s="33"/>
      <c r="D32" s="57"/>
      <c r="E32" s="58"/>
      <c r="F32" s="59"/>
      <c r="G32" s="60"/>
      <c r="H32" s="61"/>
      <c r="I32" s="38">
        <f t="shared" si="5"/>
        <v>0</v>
      </c>
      <c r="J32" s="62">
        <f t="shared" si="6"/>
        <v>0</v>
      </c>
      <c r="K32" s="63">
        <f t="shared" si="7"/>
        <v>0</v>
      </c>
      <c r="L32" s="40">
        <f t="shared" si="8"/>
        <v>0</v>
      </c>
    </row>
    <row r="33" spans="1:12" x14ac:dyDescent="0.3">
      <c r="A33" s="41"/>
      <c r="B33" s="42"/>
      <c r="C33" s="33"/>
      <c r="D33" s="57"/>
      <c r="E33" s="58"/>
      <c r="F33" s="59"/>
      <c r="G33" s="60"/>
      <c r="H33" s="61"/>
      <c r="I33" s="38">
        <f t="shared" si="5"/>
        <v>0</v>
      </c>
      <c r="J33" s="62">
        <f t="shared" si="6"/>
        <v>0</v>
      </c>
      <c r="K33" s="63">
        <f t="shared" si="7"/>
        <v>0</v>
      </c>
      <c r="L33" s="40">
        <f t="shared" si="8"/>
        <v>0</v>
      </c>
    </row>
    <row r="34" spans="1:12" x14ac:dyDescent="0.3">
      <c r="A34" s="41"/>
      <c r="B34" s="42"/>
      <c r="C34" s="33"/>
      <c r="D34" s="57"/>
      <c r="E34" s="58"/>
      <c r="F34" s="59"/>
      <c r="G34" s="60"/>
      <c r="H34" s="61"/>
      <c r="I34" s="38">
        <f t="shared" si="5"/>
        <v>0</v>
      </c>
      <c r="J34" s="62">
        <f t="shared" si="6"/>
        <v>0</v>
      </c>
      <c r="K34" s="63">
        <f t="shared" si="7"/>
        <v>0</v>
      </c>
      <c r="L34" s="40">
        <f t="shared" si="8"/>
        <v>0</v>
      </c>
    </row>
    <row r="35" spans="1:12" x14ac:dyDescent="0.3">
      <c r="A35" s="41"/>
      <c r="B35" s="42"/>
      <c r="C35" s="33"/>
      <c r="D35" s="57"/>
      <c r="E35" s="58"/>
      <c r="F35" s="59"/>
      <c r="G35" s="60"/>
      <c r="H35" s="61"/>
      <c r="I35" s="38">
        <f t="shared" si="5"/>
        <v>0</v>
      </c>
      <c r="J35" s="62">
        <f t="shared" si="6"/>
        <v>0</v>
      </c>
      <c r="K35" s="63">
        <f t="shared" si="7"/>
        <v>0</v>
      </c>
      <c r="L35" s="40">
        <f t="shared" si="8"/>
        <v>0</v>
      </c>
    </row>
    <row r="36" spans="1:12" x14ac:dyDescent="0.3">
      <c r="A36" s="41"/>
      <c r="B36" s="42"/>
      <c r="C36" s="33"/>
      <c r="D36" s="57"/>
      <c r="E36" s="58"/>
      <c r="F36" s="59"/>
      <c r="G36" s="60"/>
      <c r="H36" s="61"/>
      <c r="I36" s="38">
        <f t="shared" si="5"/>
        <v>0</v>
      </c>
      <c r="J36" s="62">
        <f t="shared" si="6"/>
        <v>0</v>
      </c>
      <c r="K36" s="63">
        <f t="shared" si="7"/>
        <v>0</v>
      </c>
      <c r="L36" s="40">
        <f t="shared" si="8"/>
        <v>0</v>
      </c>
    </row>
    <row r="37" spans="1:12" x14ac:dyDescent="0.3">
      <c r="A37" s="43"/>
      <c r="B37" s="42"/>
      <c r="C37" s="33"/>
      <c r="D37" s="57"/>
      <c r="E37" s="58"/>
      <c r="F37" s="59"/>
      <c r="G37" s="60"/>
      <c r="H37" s="61"/>
      <c r="I37" s="38">
        <f t="shared" si="5"/>
        <v>0</v>
      </c>
      <c r="J37" s="62">
        <f t="shared" si="6"/>
        <v>0</v>
      </c>
      <c r="K37" s="63">
        <f t="shared" si="7"/>
        <v>0</v>
      </c>
      <c r="L37" s="40">
        <f t="shared" si="8"/>
        <v>0</v>
      </c>
    </row>
    <row r="38" spans="1:12" x14ac:dyDescent="0.3">
      <c r="A38" s="41"/>
      <c r="B38" s="42"/>
      <c r="C38" s="33"/>
      <c r="D38" s="57"/>
      <c r="E38" s="58"/>
      <c r="F38" s="59"/>
      <c r="G38" s="60"/>
      <c r="H38" s="61"/>
      <c r="I38" s="38">
        <f t="shared" si="5"/>
        <v>0</v>
      </c>
      <c r="J38" s="62">
        <f t="shared" si="6"/>
        <v>0</v>
      </c>
      <c r="K38" s="63">
        <f t="shared" si="7"/>
        <v>0</v>
      </c>
      <c r="L38" s="40">
        <f t="shared" si="8"/>
        <v>0</v>
      </c>
    </row>
    <row r="39" spans="1:12" ht="15.75" thickBot="1" x14ac:dyDescent="0.35">
      <c r="A39" s="41"/>
      <c r="B39" s="42"/>
      <c r="C39" s="33"/>
      <c r="D39" s="57"/>
      <c r="E39" s="58"/>
      <c r="F39" s="59"/>
      <c r="G39" s="60"/>
      <c r="H39" s="61"/>
      <c r="I39" s="44">
        <f t="shared" si="5"/>
        <v>0</v>
      </c>
      <c r="J39" s="62">
        <f t="shared" si="6"/>
        <v>0</v>
      </c>
      <c r="K39" s="63">
        <f t="shared" si="7"/>
        <v>0</v>
      </c>
      <c r="L39" s="40">
        <f t="shared" si="8"/>
        <v>0</v>
      </c>
    </row>
    <row r="40" spans="1:12" ht="15.75" thickBot="1" x14ac:dyDescent="0.35">
      <c r="A40" s="46" t="s">
        <v>11</v>
      </c>
      <c r="B40" s="47"/>
      <c r="C40" s="94">
        <f>SUM(C27:C39)</f>
        <v>0</v>
      </c>
      <c r="D40" s="97" t="s">
        <v>12</v>
      </c>
      <c r="E40" s="64" t="s">
        <v>12</v>
      </c>
      <c r="F40" s="64" t="s">
        <v>12</v>
      </c>
      <c r="G40" s="65">
        <f>SUM(G27:G39)</f>
        <v>0</v>
      </c>
      <c r="H40" s="66">
        <f>SUM(H27:H39)</f>
        <v>0</v>
      </c>
      <c r="I40" s="67">
        <f>SUM(I27:I39)</f>
        <v>0</v>
      </c>
      <c r="J40" s="67">
        <f t="shared" ref="J40:L40" si="9">SUM(J27:J39)</f>
        <v>0</v>
      </c>
      <c r="K40" s="67">
        <f t="shared" si="9"/>
        <v>0</v>
      </c>
      <c r="L40" s="67">
        <f t="shared" si="9"/>
        <v>0</v>
      </c>
    </row>
    <row r="41" spans="1:12" ht="15.75" thickBot="1" x14ac:dyDescent="0.35">
      <c r="A41" s="56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2" ht="15.75" customHeight="1" thickBot="1" x14ac:dyDescent="0.35">
      <c r="A42" s="91" t="s">
        <v>16</v>
      </c>
      <c r="B42" s="92"/>
      <c r="C42" s="92"/>
      <c r="D42" s="92"/>
      <c r="E42" s="92"/>
      <c r="F42" s="92"/>
      <c r="G42" s="92"/>
      <c r="H42" s="92"/>
      <c r="I42" s="93"/>
    </row>
    <row r="43" spans="1:12" s="5" customFormat="1" ht="51" x14ac:dyDescent="0.3">
      <c r="A43" s="25" t="s">
        <v>49</v>
      </c>
      <c r="B43" s="26" t="s">
        <v>3</v>
      </c>
      <c r="C43" s="27" t="s">
        <v>4</v>
      </c>
      <c r="D43" s="27"/>
      <c r="E43" s="26" t="s">
        <v>63</v>
      </c>
      <c r="F43" s="26" t="s">
        <v>48</v>
      </c>
      <c r="G43" s="69" t="s">
        <v>17</v>
      </c>
      <c r="H43" s="70"/>
      <c r="I43" s="26" t="s">
        <v>18</v>
      </c>
      <c r="J43" s="24"/>
      <c r="K43" s="24"/>
      <c r="L43" s="24"/>
    </row>
    <row r="44" spans="1:12" s="5" customFormat="1" x14ac:dyDescent="0.3">
      <c r="A44" s="43"/>
      <c r="B44" s="71"/>
      <c r="C44" s="72"/>
      <c r="D44" s="73"/>
      <c r="E44" s="58"/>
      <c r="F44" s="59"/>
      <c r="G44" s="74"/>
      <c r="H44" s="75"/>
      <c r="I44" s="76">
        <f>E44*G44</f>
        <v>0</v>
      </c>
      <c r="J44" s="68"/>
      <c r="K44" s="68"/>
      <c r="L44" s="68"/>
    </row>
    <row r="45" spans="1:12" x14ac:dyDescent="0.3">
      <c r="A45" s="77"/>
      <c r="B45" s="43"/>
      <c r="C45" s="72"/>
      <c r="D45" s="73"/>
      <c r="E45" s="58"/>
      <c r="F45" s="59"/>
      <c r="G45" s="74"/>
      <c r="H45" s="75"/>
      <c r="I45" s="76">
        <f t="shared" ref="I45:I56" si="10">E45*G45</f>
        <v>0</v>
      </c>
      <c r="J45" s="68"/>
      <c r="K45" s="68"/>
      <c r="L45" s="68"/>
    </row>
    <row r="46" spans="1:12" x14ac:dyDescent="0.3">
      <c r="A46" s="77"/>
      <c r="B46" s="43"/>
      <c r="C46" s="72"/>
      <c r="D46" s="73"/>
      <c r="E46" s="58"/>
      <c r="F46" s="59"/>
      <c r="G46" s="74"/>
      <c r="H46" s="75"/>
      <c r="I46" s="76">
        <f t="shared" si="10"/>
        <v>0</v>
      </c>
      <c r="J46" s="68"/>
      <c r="K46" s="68"/>
      <c r="L46" s="68"/>
    </row>
    <row r="47" spans="1:12" x14ac:dyDescent="0.3">
      <c r="A47" s="77"/>
      <c r="B47" s="43"/>
      <c r="C47" s="72"/>
      <c r="D47" s="73"/>
      <c r="E47" s="58"/>
      <c r="F47" s="59"/>
      <c r="G47" s="74"/>
      <c r="H47" s="75"/>
      <c r="I47" s="76">
        <f t="shared" si="10"/>
        <v>0</v>
      </c>
      <c r="J47" s="68"/>
      <c r="K47" s="68"/>
      <c r="L47" s="68"/>
    </row>
    <row r="48" spans="1:12" x14ac:dyDescent="0.3">
      <c r="A48" s="77"/>
      <c r="B48" s="43"/>
      <c r="C48" s="72"/>
      <c r="D48" s="73"/>
      <c r="E48" s="58"/>
      <c r="F48" s="59"/>
      <c r="G48" s="74"/>
      <c r="H48" s="75"/>
      <c r="I48" s="76">
        <f t="shared" si="10"/>
        <v>0</v>
      </c>
      <c r="J48" s="68"/>
      <c r="K48" s="68"/>
      <c r="L48" s="68"/>
    </row>
    <row r="49" spans="1:12" x14ac:dyDescent="0.3">
      <c r="A49" s="77"/>
      <c r="B49" s="43"/>
      <c r="C49" s="72"/>
      <c r="D49" s="73"/>
      <c r="E49" s="58"/>
      <c r="F49" s="59"/>
      <c r="G49" s="74"/>
      <c r="H49" s="75"/>
      <c r="I49" s="76">
        <f t="shared" si="10"/>
        <v>0</v>
      </c>
      <c r="J49" s="68"/>
      <c r="K49" s="68"/>
      <c r="L49" s="68"/>
    </row>
    <row r="50" spans="1:12" x14ac:dyDescent="0.3">
      <c r="A50" s="77"/>
      <c r="B50" s="43"/>
      <c r="C50" s="72"/>
      <c r="D50" s="73"/>
      <c r="E50" s="58"/>
      <c r="F50" s="59"/>
      <c r="G50" s="74"/>
      <c r="H50" s="75"/>
      <c r="I50" s="76">
        <f t="shared" si="10"/>
        <v>0</v>
      </c>
      <c r="J50" s="68"/>
      <c r="K50" s="68"/>
      <c r="L50" s="68"/>
    </row>
    <row r="51" spans="1:12" ht="18" customHeight="1" x14ac:dyDescent="0.3">
      <c r="A51" s="77"/>
      <c r="B51" s="43"/>
      <c r="C51" s="72"/>
      <c r="D51" s="73"/>
      <c r="E51" s="58"/>
      <c r="F51" s="59"/>
      <c r="G51" s="74"/>
      <c r="H51" s="75"/>
      <c r="I51" s="76">
        <f t="shared" si="10"/>
        <v>0</v>
      </c>
      <c r="J51" s="68"/>
      <c r="K51" s="68"/>
      <c r="L51" s="68"/>
    </row>
    <row r="52" spans="1:12" x14ac:dyDescent="0.3">
      <c r="A52" s="77"/>
      <c r="B52" s="43"/>
      <c r="C52" s="72"/>
      <c r="D52" s="73"/>
      <c r="E52" s="58"/>
      <c r="F52" s="59"/>
      <c r="G52" s="74"/>
      <c r="H52" s="75"/>
      <c r="I52" s="76">
        <f t="shared" si="10"/>
        <v>0</v>
      </c>
      <c r="J52" s="68"/>
      <c r="K52" s="68"/>
      <c r="L52" s="68"/>
    </row>
    <row r="53" spans="1:12" x14ac:dyDescent="0.3">
      <c r="A53" s="77"/>
      <c r="B53" s="43"/>
      <c r="C53" s="72"/>
      <c r="D53" s="73"/>
      <c r="E53" s="58"/>
      <c r="F53" s="59"/>
      <c r="G53" s="74"/>
      <c r="H53" s="75"/>
      <c r="I53" s="76">
        <f t="shared" si="10"/>
        <v>0</v>
      </c>
      <c r="J53" s="68"/>
      <c r="K53" s="68"/>
      <c r="L53" s="68"/>
    </row>
    <row r="54" spans="1:12" x14ac:dyDescent="0.3">
      <c r="A54" s="43"/>
      <c r="B54" s="43"/>
      <c r="C54" s="72"/>
      <c r="D54" s="73"/>
      <c r="E54" s="58"/>
      <c r="F54" s="59"/>
      <c r="G54" s="74"/>
      <c r="H54" s="75"/>
      <c r="I54" s="76">
        <f t="shared" si="10"/>
        <v>0</v>
      </c>
      <c r="J54" s="68"/>
      <c r="K54" s="68"/>
      <c r="L54" s="68"/>
    </row>
    <row r="55" spans="1:12" x14ac:dyDescent="0.3">
      <c r="A55" s="77"/>
      <c r="B55" s="43"/>
      <c r="C55" s="72"/>
      <c r="D55" s="73"/>
      <c r="E55" s="58"/>
      <c r="F55" s="59"/>
      <c r="G55" s="74"/>
      <c r="H55" s="75"/>
      <c r="I55" s="76">
        <f t="shared" si="10"/>
        <v>0</v>
      </c>
      <c r="J55" s="68"/>
      <c r="K55" s="68"/>
      <c r="L55" s="68"/>
    </row>
    <row r="56" spans="1:12" ht="15.75" thickBot="1" x14ac:dyDescent="0.35">
      <c r="A56" s="78"/>
      <c r="B56" s="79"/>
      <c r="C56" s="80"/>
      <c r="D56" s="81"/>
      <c r="E56" s="82"/>
      <c r="F56" s="83"/>
      <c r="G56" s="74"/>
      <c r="H56" s="75"/>
      <c r="I56" s="76">
        <f t="shared" si="10"/>
        <v>0</v>
      </c>
      <c r="J56" s="68"/>
      <c r="K56" s="68"/>
      <c r="L56" s="68"/>
    </row>
    <row r="57" spans="1:12" ht="16.5" customHeight="1" thickBot="1" x14ac:dyDescent="0.35">
      <c r="A57" s="46" t="s">
        <v>11</v>
      </c>
      <c r="B57" s="47"/>
      <c r="C57" s="94">
        <f>SUM(C44:C56)</f>
        <v>0</v>
      </c>
      <c r="D57" s="97" t="s">
        <v>12</v>
      </c>
      <c r="E57" s="64" t="s">
        <v>12</v>
      </c>
      <c r="F57" s="64" t="s">
        <v>12</v>
      </c>
      <c r="G57" s="95" t="s">
        <v>12</v>
      </c>
      <c r="H57" s="96"/>
      <c r="I57" s="84">
        <f>SUM(I44:I56)</f>
        <v>0</v>
      </c>
      <c r="J57" s="68"/>
      <c r="K57" s="68"/>
      <c r="L57" s="68"/>
    </row>
    <row r="58" spans="1:12" x14ac:dyDescent="0.3">
      <c r="A58" s="56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1:12" x14ac:dyDescent="0.3">
      <c r="A59" s="7" t="s">
        <v>73</v>
      </c>
      <c r="B59" s="8"/>
      <c r="C59" s="8"/>
      <c r="D59" s="8"/>
      <c r="E59" s="8"/>
      <c r="F59" s="68"/>
      <c r="G59" s="68"/>
      <c r="H59" s="68"/>
      <c r="I59" s="68"/>
      <c r="J59" s="68"/>
      <c r="K59" s="68"/>
      <c r="L59" s="68"/>
    </row>
    <row r="60" spans="1:12" x14ac:dyDescent="0.3">
      <c r="A60" s="7" t="s">
        <v>74</v>
      </c>
      <c r="B60" s="8"/>
      <c r="C60" s="8"/>
      <c r="D60" s="8"/>
      <c r="E60" s="8"/>
      <c r="F60" s="68"/>
      <c r="G60" s="68"/>
      <c r="H60" s="68"/>
      <c r="I60" s="68"/>
      <c r="J60" s="68"/>
      <c r="K60" s="68"/>
      <c r="L60" s="68"/>
    </row>
  </sheetData>
  <sheetProtection formatRows="0" insertRows="0" selectLockedCells="1"/>
  <mergeCells count="44">
    <mergeCell ref="A1:L1"/>
    <mergeCell ref="A42:I42"/>
    <mergeCell ref="F21:G21"/>
    <mergeCell ref="F10:G10"/>
    <mergeCell ref="B2:L2"/>
    <mergeCell ref="B3:L3"/>
    <mergeCell ref="A6:L6"/>
    <mergeCell ref="A8:L8"/>
    <mergeCell ref="F9:G9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G44:H44"/>
    <mergeCell ref="G45:H45"/>
    <mergeCell ref="G46:H46"/>
    <mergeCell ref="G47:H47"/>
    <mergeCell ref="F22:G22"/>
    <mergeCell ref="A24:L24"/>
    <mergeCell ref="A25:L25"/>
    <mergeCell ref="A40:B40"/>
    <mergeCell ref="G43:H43"/>
    <mergeCell ref="B59:E59"/>
    <mergeCell ref="B60:E60"/>
    <mergeCell ref="B4:L4"/>
    <mergeCell ref="G55:H55"/>
    <mergeCell ref="G56:H56"/>
    <mergeCell ref="A57:B57"/>
    <mergeCell ref="G57:H57"/>
    <mergeCell ref="G49:H49"/>
    <mergeCell ref="G50:H50"/>
    <mergeCell ref="G51:H51"/>
    <mergeCell ref="G52:H52"/>
    <mergeCell ref="G53:H53"/>
    <mergeCell ref="G54:H54"/>
    <mergeCell ref="G48:H48"/>
    <mergeCell ref="A23:B23"/>
    <mergeCell ref="F23:G23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CE,Tučné"Prevence kriminality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H29"/>
  <sheetViews>
    <sheetView zoomScaleNormal="100" zoomScalePageLayoutView="130" workbookViewId="0">
      <selection activeCell="G27" sqref="G27"/>
    </sheetView>
  </sheetViews>
  <sheetFormatPr defaultColWidth="9.140625" defaultRowHeight="15" x14ac:dyDescent="0.3"/>
  <cols>
    <col min="1" max="1" width="7.7109375" style="1" customWidth="1"/>
    <col min="2" max="2" width="49.2851562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ht="26.25" customHeight="1" x14ac:dyDescent="0.3">
      <c r="A1" s="98" t="s">
        <v>60</v>
      </c>
      <c r="B1" s="99"/>
      <c r="C1" s="100">
        <f>'Personální obsazení'!$B2</f>
        <v>0</v>
      </c>
      <c r="D1" s="100"/>
      <c r="E1" s="100"/>
      <c r="F1" s="101"/>
      <c r="G1" s="101"/>
      <c r="H1" s="101"/>
    </row>
    <row r="2" spans="1:8" ht="26.25" customHeight="1" x14ac:dyDescent="0.3">
      <c r="A2" s="98" t="s">
        <v>0</v>
      </c>
      <c r="B2" s="99" t="s">
        <v>0</v>
      </c>
      <c r="C2" s="100">
        <f>'Personální obsazení'!$B3</f>
        <v>0</v>
      </c>
      <c r="D2" s="100"/>
      <c r="E2" s="100"/>
      <c r="F2" s="101"/>
      <c r="G2" s="101"/>
      <c r="H2" s="101"/>
    </row>
    <row r="3" spans="1:8" ht="26.25" customHeight="1" x14ac:dyDescent="0.3">
      <c r="A3" s="98" t="s">
        <v>1</v>
      </c>
      <c r="B3" s="99" t="s">
        <v>1</v>
      </c>
      <c r="C3" s="100">
        <f>'Personální obsazení'!$B4</f>
        <v>0</v>
      </c>
      <c r="D3" s="100"/>
      <c r="E3" s="100"/>
      <c r="F3" s="101"/>
      <c r="G3" s="101"/>
      <c r="H3" s="101"/>
    </row>
    <row r="4" spans="1:8" ht="15.75" thickBot="1" x14ac:dyDescent="0.35">
      <c r="A4" s="14"/>
      <c r="B4" s="14"/>
      <c r="C4" s="102"/>
      <c r="D4" s="102"/>
      <c r="E4" s="102"/>
      <c r="F4" s="103"/>
      <c r="G4" s="103"/>
      <c r="H4" s="103"/>
    </row>
    <row r="5" spans="1:8" ht="15.75" thickBot="1" x14ac:dyDescent="0.35">
      <c r="A5" s="104" t="s">
        <v>67</v>
      </c>
      <c r="B5" s="105"/>
      <c r="C5" s="105"/>
      <c r="D5" s="105"/>
      <c r="E5" s="105"/>
      <c r="F5" s="105"/>
      <c r="G5" s="105"/>
      <c r="H5" s="106"/>
    </row>
    <row r="6" spans="1:8" x14ac:dyDescent="0.3">
      <c r="A6" s="107"/>
      <c r="B6" s="107"/>
      <c r="C6" s="107"/>
      <c r="D6" s="107"/>
      <c r="E6" s="107"/>
      <c r="F6" s="107"/>
      <c r="G6" s="107"/>
      <c r="H6" s="107"/>
    </row>
    <row r="7" spans="1:8" x14ac:dyDescent="0.3">
      <c r="A7" s="108" t="s">
        <v>19</v>
      </c>
      <c r="B7" s="108" t="s">
        <v>20</v>
      </c>
      <c r="C7" s="109" t="s">
        <v>68</v>
      </c>
      <c r="D7" s="109"/>
      <c r="E7" s="109" t="s">
        <v>69</v>
      </c>
      <c r="F7" s="109"/>
      <c r="G7" s="109" t="s">
        <v>70</v>
      </c>
      <c r="H7" s="109"/>
    </row>
    <row r="8" spans="1:8" ht="63.75" x14ac:dyDescent="0.3">
      <c r="A8" s="110"/>
      <c r="B8" s="110"/>
      <c r="C8" s="111" t="s">
        <v>21</v>
      </c>
      <c r="D8" s="112" t="s">
        <v>53</v>
      </c>
      <c r="E8" s="111" t="s">
        <v>21</v>
      </c>
      <c r="F8" s="112" t="s">
        <v>54</v>
      </c>
      <c r="G8" s="111" t="s">
        <v>21</v>
      </c>
      <c r="H8" s="112" t="s">
        <v>55</v>
      </c>
    </row>
    <row r="9" spans="1:8" x14ac:dyDescent="0.3">
      <c r="A9" s="113" t="s">
        <v>22</v>
      </c>
      <c r="B9" s="114" t="s">
        <v>23</v>
      </c>
      <c r="C9" s="115">
        <f>SUM(C10)</f>
        <v>0</v>
      </c>
      <c r="D9" s="116" t="e">
        <f t="shared" ref="D9:D19" si="0">C9/$C$26</f>
        <v>#DIV/0!</v>
      </c>
      <c r="E9" s="115">
        <f>SUM(E10)</f>
        <v>0</v>
      </c>
      <c r="F9" s="116" t="e">
        <f t="shared" ref="F9:F19" si="1">E9/$E$26</f>
        <v>#DIV/0!</v>
      </c>
      <c r="G9" s="117">
        <f>SUM(G10)</f>
        <v>0</v>
      </c>
      <c r="H9" s="116" t="e">
        <f>G9/$G$26</f>
        <v>#DIV/0!</v>
      </c>
    </row>
    <row r="10" spans="1:8" x14ac:dyDescent="0.3">
      <c r="A10" s="118" t="s">
        <v>64</v>
      </c>
      <c r="B10" s="114" t="s">
        <v>76</v>
      </c>
      <c r="C10" s="119"/>
      <c r="D10" s="120" t="e">
        <f t="shared" si="0"/>
        <v>#DIV/0!</v>
      </c>
      <c r="E10" s="119"/>
      <c r="F10" s="120" t="e">
        <f t="shared" si="1"/>
        <v>#DIV/0!</v>
      </c>
      <c r="G10" s="121"/>
      <c r="H10" s="120" t="e">
        <f>G10/G9</f>
        <v>#DIV/0!</v>
      </c>
    </row>
    <row r="11" spans="1:8" x14ac:dyDescent="0.3">
      <c r="A11" s="122" t="s">
        <v>24</v>
      </c>
      <c r="B11" s="123" t="s">
        <v>71</v>
      </c>
      <c r="C11" s="117"/>
      <c r="D11" s="124" t="e">
        <f t="shared" si="0"/>
        <v>#DIV/0!</v>
      </c>
      <c r="E11" s="117"/>
      <c r="F11" s="124" t="e">
        <f t="shared" si="1"/>
        <v>#DIV/0!</v>
      </c>
      <c r="G11" s="117"/>
      <c r="H11" s="124" t="e">
        <f t="shared" ref="H11:H25" si="2">G11/$G$26</f>
        <v>#DIV/0!</v>
      </c>
    </row>
    <row r="12" spans="1:8" x14ac:dyDescent="0.3">
      <c r="A12" s="122" t="s">
        <v>26</v>
      </c>
      <c r="B12" s="123" t="s">
        <v>30</v>
      </c>
      <c r="C12" s="117"/>
      <c r="D12" s="124" t="e">
        <f t="shared" si="0"/>
        <v>#DIV/0!</v>
      </c>
      <c r="E12" s="117"/>
      <c r="F12" s="124" t="e">
        <f t="shared" si="1"/>
        <v>#DIV/0!</v>
      </c>
      <c r="G12" s="117"/>
      <c r="H12" s="124" t="e">
        <f t="shared" si="2"/>
        <v>#DIV/0!</v>
      </c>
    </row>
    <row r="13" spans="1:8" x14ac:dyDescent="0.3">
      <c r="A13" s="122" t="s">
        <v>28</v>
      </c>
      <c r="B13" s="123" t="s">
        <v>32</v>
      </c>
      <c r="C13" s="117"/>
      <c r="D13" s="124" t="e">
        <f t="shared" si="0"/>
        <v>#DIV/0!</v>
      </c>
      <c r="E13" s="117"/>
      <c r="F13" s="124" t="e">
        <f t="shared" si="1"/>
        <v>#DIV/0!</v>
      </c>
      <c r="G13" s="117"/>
      <c r="H13" s="124" t="e">
        <f t="shared" si="2"/>
        <v>#DIV/0!</v>
      </c>
    </row>
    <row r="14" spans="1:8" ht="16.5" customHeight="1" x14ac:dyDescent="0.3">
      <c r="A14" s="122" t="s">
        <v>29</v>
      </c>
      <c r="B14" s="130" t="s">
        <v>72</v>
      </c>
      <c r="C14" s="117"/>
      <c r="D14" s="124" t="e">
        <f t="shared" si="0"/>
        <v>#DIV/0!</v>
      </c>
      <c r="E14" s="117"/>
      <c r="F14" s="124" t="e">
        <f t="shared" si="1"/>
        <v>#DIV/0!</v>
      </c>
      <c r="G14" s="117"/>
      <c r="H14" s="124" t="e">
        <f t="shared" si="2"/>
        <v>#DIV/0!</v>
      </c>
    </row>
    <row r="15" spans="1:8" x14ac:dyDescent="0.3">
      <c r="A15" s="122" t="s">
        <v>31</v>
      </c>
      <c r="B15" s="123" t="s">
        <v>35</v>
      </c>
      <c r="C15" s="117"/>
      <c r="D15" s="124" t="e">
        <f t="shared" si="0"/>
        <v>#DIV/0!</v>
      </c>
      <c r="E15" s="117"/>
      <c r="F15" s="124" t="e">
        <f t="shared" si="1"/>
        <v>#DIV/0!</v>
      </c>
      <c r="G15" s="117"/>
      <c r="H15" s="124" t="e">
        <f t="shared" si="2"/>
        <v>#DIV/0!</v>
      </c>
    </row>
    <row r="16" spans="1:8" x14ac:dyDescent="0.3">
      <c r="A16" s="122" t="s">
        <v>33</v>
      </c>
      <c r="B16" s="123" t="s">
        <v>38</v>
      </c>
      <c r="C16" s="117"/>
      <c r="D16" s="124" t="e">
        <f t="shared" si="0"/>
        <v>#DIV/0!</v>
      </c>
      <c r="E16" s="117"/>
      <c r="F16" s="124" t="e">
        <f t="shared" si="1"/>
        <v>#DIV/0!</v>
      </c>
      <c r="G16" s="117"/>
      <c r="H16" s="124" t="e">
        <f t="shared" si="2"/>
        <v>#DIV/0!</v>
      </c>
    </row>
    <row r="17" spans="1:8" x14ac:dyDescent="0.3">
      <c r="A17" s="122" t="s">
        <v>34</v>
      </c>
      <c r="B17" s="123" t="s">
        <v>27</v>
      </c>
      <c r="C17" s="117"/>
      <c r="D17" s="124" t="e">
        <f t="shared" si="0"/>
        <v>#DIV/0!</v>
      </c>
      <c r="E17" s="117"/>
      <c r="F17" s="124" t="e">
        <f t="shared" si="1"/>
        <v>#DIV/0!</v>
      </c>
      <c r="G17" s="117"/>
      <c r="H17" s="124" t="e">
        <f t="shared" si="2"/>
        <v>#DIV/0!</v>
      </c>
    </row>
    <row r="18" spans="1:8" x14ac:dyDescent="0.3">
      <c r="A18" s="122" t="s">
        <v>36</v>
      </c>
      <c r="B18" s="123" t="s">
        <v>51</v>
      </c>
      <c r="C18" s="117"/>
      <c r="D18" s="124" t="e">
        <f t="shared" si="0"/>
        <v>#DIV/0!</v>
      </c>
      <c r="E18" s="117"/>
      <c r="F18" s="124" t="e">
        <f t="shared" si="1"/>
        <v>#DIV/0!</v>
      </c>
      <c r="G18" s="117"/>
      <c r="H18" s="124" t="e">
        <f t="shared" si="2"/>
        <v>#DIV/0!</v>
      </c>
    </row>
    <row r="19" spans="1:8" x14ac:dyDescent="0.3">
      <c r="A19" s="122" t="s">
        <v>37</v>
      </c>
      <c r="B19" s="107" t="s">
        <v>52</v>
      </c>
      <c r="C19" s="117"/>
      <c r="D19" s="124" t="e">
        <f t="shared" si="0"/>
        <v>#DIV/0!</v>
      </c>
      <c r="E19" s="117"/>
      <c r="F19" s="124" t="e">
        <f t="shared" si="1"/>
        <v>#DIV/0!</v>
      </c>
      <c r="G19" s="117"/>
      <c r="H19" s="124" t="e">
        <f t="shared" si="2"/>
        <v>#DIV/0!</v>
      </c>
    </row>
    <row r="20" spans="1:8" x14ac:dyDescent="0.3">
      <c r="A20" s="122" t="s">
        <v>39</v>
      </c>
      <c r="B20" s="123" t="s">
        <v>41</v>
      </c>
      <c r="C20" s="117"/>
      <c r="D20" s="124" t="e">
        <f>C20/C26</f>
        <v>#DIV/0!</v>
      </c>
      <c r="E20" s="117"/>
      <c r="F20" s="124" t="e">
        <f>E20/E26</f>
        <v>#DIV/0!</v>
      </c>
      <c r="G20" s="117"/>
      <c r="H20" s="124" t="e">
        <f t="shared" si="2"/>
        <v>#DIV/0!</v>
      </c>
    </row>
    <row r="21" spans="1:8" x14ac:dyDescent="0.3">
      <c r="A21" s="122" t="s">
        <v>40</v>
      </c>
      <c r="B21" s="123" t="s">
        <v>43</v>
      </c>
      <c r="C21" s="117"/>
      <c r="D21" s="124" t="e">
        <f>C21/$C$26</f>
        <v>#DIV/0!</v>
      </c>
      <c r="E21" s="117"/>
      <c r="F21" s="124" t="e">
        <f>E21/$E$26</f>
        <v>#DIV/0!</v>
      </c>
      <c r="G21" s="117"/>
      <c r="H21" s="124" t="e">
        <f t="shared" si="2"/>
        <v>#DIV/0!</v>
      </c>
    </row>
    <row r="22" spans="1:8" x14ac:dyDescent="0.3">
      <c r="A22" s="122" t="s">
        <v>42</v>
      </c>
      <c r="B22" s="123" t="s">
        <v>56</v>
      </c>
      <c r="C22" s="117"/>
      <c r="D22" s="124" t="e">
        <f>C22/$C$26</f>
        <v>#DIV/0!</v>
      </c>
      <c r="E22" s="117"/>
      <c r="F22" s="124" t="e">
        <f>E22/$E$26</f>
        <v>#DIV/0!</v>
      </c>
      <c r="G22" s="117"/>
      <c r="H22" s="124" t="e">
        <f t="shared" si="2"/>
        <v>#DIV/0!</v>
      </c>
    </row>
    <row r="23" spans="1:8" x14ac:dyDescent="0.3">
      <c r="A23" s="122" t="s">
        <v>44</v>
      </c>
      <c r="B23" s="123" t="s">
        <v>45</v>
      </c>
      <c r="C23" s="117"/>
      <c r="D23" s="124" t="e">
        <f>C23/$C$26</f>
        <v>#DIV/0!</v>
      </c>
      <c r="E23" s="117"/>
      <c r="F23" s="124" t="e">
        <f>E23/$E$26</f>
        <v>#DIV/0!</v>
      </c>
      <c r="G23" s="117"/>
      <c r="H23" s="124" t="e">
        <f t="shared" si="2"/>
        <v>#DIV/0!</v>
      </c>
    </row>
    <row r="24" spans="1:8" x14ac:dyDescent="0.3">
      <c r="A24" s="122" t="s">
        <v>46</v>
      </c>
      <c r="B24" s="123" t="s">
        <v>47</v>
      </c>
      <c r="C24" s="117"/>
      <c r="D24" s="124" t="e">
        <f>C24/$C$26</f>
        <v>#DIV/0!</v>
      </c>
      <c r="E24" s="117"/>
      <c r="F24" s="124" t="e">
        <f>E24/$E$26</f>
        <v>#DIV/0!</v>
      </c>
      <c r="G24" s="117"/>
      <c r="H24" s="124" t="e">
        <f t="shared" si="2"/>
        <v>#DIV/0!</v>
      </c>
    </row>
    <row r="25" spans="1:8" x14ac:dyDescent="0.3">
      <c r="A25" s="122" t="s">
        <v>57</v>
      </c>
      <c r="B25" s="123" t="s">
        <v>25</v>
      </c>
      <c r="C25" s="117"/>
      <c r="D25" s="124" t="e">
        <f>C25/$C$26</f>
        <v>#DIV/0!</v>
      </c>
      <c r="E25" s="117"/>
      <c r="F25" s="124" t="e">
        <f>E25/$E$26</f>
        <v>#DIV/0!</v>
      </c>
      <c r="G25" s="117"/>
      <c r="H25" s="124" t="e">
        <f t="shared" si="2"/>
        <v>#DIV/0!</v>
      </c>
    </row>
    <row r="26" spans="1:8" x14ac:dyDescent="0.3">
      <c r="A26" s="125" t="s">
        <v>50</v>
      </c>
      <c r="B26" s="126"/>
      <c r="C26" s="127">
        <f>SUM(C9,C11:C25)</f>
        <v>0</v>
      </c>
      <c r="D26" s="128" t="e">
        <f t="shared" ref="C26:H26" si="3">SUM(D9,D11:D25)</f>
        <v>#DIV/0!</v>
      </c>
      <c r="E26" s="127">
        <f>SUM(E9,E11:E25)</f>
        <v>0</v>
      </c>
      <c r="F26" s="128" t="e">
        <f t="shared" si="3"/>
        <v>#DIV/0!</v>
      </c>
      <c r="G26" s="127">
        <f>SUM(G9,G11:G25)</f>
        <v>0</v>
      </c>
      <c r="H26" s="128" t="e">
        <f t="shared" si="3"/>
        <v>#DIV/0!</v>
      </c>
    </row>
    <row r="27" spans="1:8" x14ac:dyDescent="0.3">
      <c r="A27" s="129"/>
      <c r="B27" s="129"/>
      <c r="C27" s="129"/>
      <c r="D27" s="129"/>
      <c r="E27" s="129"/>
      <c r="F27" s="129"/>
      <c r="G27" s="129"/>
      <c r="H27" s="129"/>
    </row>
    <row r="28" spans="1:8" x14ac:dyDescent="0.3">
      <c r="A28" s="9" t="s">
        <v>73</v>
      </c>
      <c r="B28" s="9"/>
      <c r="C28" s="8"/>
      <c r="D28" s="8"/>
      <c r="E28" s="7"/>
      <c r="F28" s="129"/>
      <c r="G28" s="129"/>
      <c r="H28" s="129"/>
    </row>
    <row r="29" spans="1:8" x14ac:dyDescent="0.3">
      <c r="A29" s="9" t="s">
        <v>74</v>
      </c>
      <c r="B29" s="9"/>
      <c r="C29" s="8"/>
      <c r="D29" s="8"/>
      <c r="E29" s="7"/>
      <c r="F29" s="129"/>
      <c r="G29" s="129"/>
      <c r="H29" s="129"/>
    </row>
  </sheetData>
  <sheetProtection selectLockedCells="1"/>
  <mergeCells count="17">
    <mergeCell ref="A5:H5"/>
    <mergeCell ref="A1:B1"/>
    <mergeCell ref="C1:H1"/>
    <mergeCell ref="A2:B2"/>
    <mergeCell ref="C2:H2"/>
    <mergeCell ref="A3:B3"/>
    <mergeCell ref="C3:H3"/>
    <mergeCell ref="A7:A8"/>
    <mergeCell ref="B7:B8"/>
    <mergeCell ref="C7:D7"/>
    <mergeCell ref="E7:F7"/>
    <mergeCell ref="G7:H7"/>
    <mergeCell ref="A28:B28"/>
    <mergeCell ref="A29:B29"/>
    <mergeCell ref="C28:D28"/>
    <mergeCell ref="C29:D29"/>
    <mergeCell ref="A26:B26"/>
  </mergeCells>
  <pageMargins left="0.31496062992125984" right="0.31496062992125984" top="0.78740157480314965" bottom="0.39370078740157483" header="0.31496062992125984" footer="0.31496062992125984"/>
  <pageSetup paperSize="9" scale="65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Personální obsazení</vt:lpstr>
      <vt:lpstr>Zdroje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2024-09-25T14:36:29Z</cp:lastPrinted>
  <dcterms:created xsi:type="dcterms:W3CDTF">2008-08-18T10:30:23Z</dcterms:created>
  <dcterms:modified xsi:type="dcterms:W3CDTF">2024-09-25T14:36:44Z</dcterms:modified>
</cp:coreProperties>
</file>