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4\Vyúčtování 2024\Vyúčtování HAND\"/>
    </mc:Choice>
  </mc:AlternateContent>
  <xr:revisionPtr revIDLastSave="0" documentId="13_ncr:1_{F06330D0-E418-43A4-A8A8-A7762C3844F0}" xr6:coauthVersionLast="47" xr6:coauthVersionMax="47" xr10:uidLastSave="{00000000-0000-0000-0000-000000000000}"/>
  <bookViews>
    <workbookView xWindow="28680" yWindow="-120" windowWidth="29040" windowHeight="15840" xr2:uid="{3BBF2ACC-7DA8-4D1D-B62B-99AF298D92B2}"/>
  </bookViews>
  <sheets>
    <sheet name="Personální obsazení" sheetId="7" r:id="rId1"/>
    <sheet name="Náklady" sheetId="2" r:id="rId2"/>
    <sheet name="Zdroje" sheetId="3" r:id="rId3"/>
    <sheet name="Ukazatele" sheetId="6" r:id="rId4"/>
    <sheet name="Přehled čerpání" sheetId="5" r:id="rId5"/>
  </sheets>
  <definedNames>
    <definedName name="_xlnm.Print_Titles" localSheetId="4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E38" i="6"/>
  <c r="E37" i="6"/>
  <c r="E36" i="6"/>
  <c r="E35" i="6"/>
  <c r="E10" i="6"/>
  <c r="E9" i="6"/>
  <c r="E8" i="6"/>
  <c r="E11" i="6" l="1"/>
  <c r="C4" i="5" l="1"/>
  <c r="B3" i="6"/>
  <c r="B3" i="3"/>
  <c r="C3" i="5"/>
  <c r="B2" i="6"/>
  <c r="B2" i="3"/>
  <c r="C2" i="5"/>
  <c r="B1" i="6"/>
  <c r="B1" i="3"/>
  <c r="B3" i="2"/>
  <c r="B2" i="2"/>
  <c r="B1" i="2"/>
  <c r="E45" i="7"/>
  <c r="F33" i="7"/>
  <c r="E33" i="7"/>
  <c r="E19" i="7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D9" i="3"/>
  <c r="E20" i="3" s="1"/>
  <c r="E50" i="6"/>
  <c r="E49" i="6"/>
  <c r="E48" i="6"/>
  <c r="E47" i="6"/>
  <c r="E46" i="6"/>
  <c r="E45" i="6"/>
  <c r="E44" i="6"/>
  <c r="E43" i="6"/>
  <c r="E42" i="6"/>
  <c r="E41" i="6"/>
  <c r="E40" i="6"/>
  <c r="E39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46" i="5"/>
  <c r="E33" i="5"/>
  <c r="E48" i="5" s="1"/>
  <c r="C8" i="5"/>
  <c r="C41" i="2"/>
  <c r="C26" i="2"/>
  <c r="C18" i="2"/>
  <c r="C51" i="2" s="1"/>
  <c r="C8" i="2"/>
  <c r="E14" i="3" l="1"/>
  <c r="E13" i="3"/>
  <c r="E12" i="3"/>
  <c r="E11" i="3"/>
  <c r="E27" i="3"/>
  <c r="F11" i="5"/>
  <c r="E22" i="3"/>
  <c r="E23" i="3"/>
  <c r="E10" i="3"/>
  <c r="E21" i="3"/>
  <c r="E19" i="3"/>
  <c r="E15" i="3"/>
  <c r="E24" i="3"/>
  <c r="E16" i="3"/>
  <c r="E25" i="3"/>
  <c r="E17" i="3"/>
  <c r="E26" i="3"/>
  <c r="E18" i="3"/>
</calcChain>
</file>

<file path=xl/sharedStrings.xml><?xml version="1.0" encoding="utf-8"?>
<sst xmlns="http://schemas.openxmlformats.org/spreadsheetml/2006/main" count="229" uniqueCount="173">
  <si>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</si>
  <si>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</si>
  <si>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</si>
  <si>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</si>
  <si>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</si>
  <si>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</si>
  <si>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</si>
  <si>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</si>
  <si>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</si>
  <si>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</si>
  <si>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</si>
  <si>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</si>
  <si>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</si>
  <si>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</si>
  <si>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</si>
  <si>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</si>
  <si>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</si>
  <si>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</si>
  <si>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</si>
  <si>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</si>
  <si>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</si>
  <si>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</si>
  <si>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</si>
  <si>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</si>
  <si>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</si>
  <si>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</si>
  <si>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</si>
  <si>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</si>
  <si>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</si>
  <si>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</si>
  <si>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</si>
  <si>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</si>
  <si>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</si>
  <si>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</si>
  <si>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</si>
  <si>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</si>
  <si>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</si>
  <si>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</si>
  <si>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</si>
  <si>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</si>
  <si>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</si>
  <si>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</si>
  <si>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</si>
  <si>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</si>
  <si>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</si>
  <si>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</si>
  <si>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</si>
  <si>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</si>
  <si>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</si>
  <si>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</si>
  <si>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</si>
  <si>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</si>
  <si>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</si>
  <si>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</si>
  <si>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</si>
  <si>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</si>
  <si>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</si>
  <si>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</si>
  <si>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</si>
  <si>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</si>
  <si>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</si>
  <si>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</si>
  <si>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</si>
  <si>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</si>
  <si>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</si>
  <si>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</si>
  <si>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</si>
  <si>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</si>
  <si>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</si>
  <si>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</si>
  <si>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</si>
  <si>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</si>
  <si>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</si>
  <si>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</si>
  <si>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</si>
  <si>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z toho: Podpora osob s handicapem</t>
  </si>
  <si>
    <t>Dotace z rozpočtu ÚMOb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</si>
  <si>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</si>
  <si>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</si>
  <si>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</si>
  <si>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</si>
  <si>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</si>
  <si>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</si>
  <si>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</si>
  <si>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</si>
  <si>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</si>
  <si>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</si>
  <si>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</si>
  <si>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</si>
  <si>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</si>
  <si>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</si>
  <si>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</si>
  <si>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</si>
  <si>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</si>
  <si>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</si>
  <si>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</si>
  <si>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</si>
  <si>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</si>
  <si>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</si>
  <si>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</si>
  <si>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</si>
  <si>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</si>
  <si>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</si>
  <si>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t>ČERPÁNÍ DOTACE DLE JEDNOTLIVÝCH DOKLADŮ (dokládají se kopie)</t>
  </si>
  <si>
    <t>NÁKLADY VYKAZOVANÉ PAUŠÁLEM (nedokládají se kopie dokladů)</t>
  </si>
  <si>
    <t>Výše použitého paušálu v součtu za položku rozpočtu</t>
  </si>
  <si>
    <t>Vstupné na akce</t>
  </si>
  <si>
    <t>CELKEM -  náklady + paušál</t>
  </si>
  <si>
    <t>Ukazatele projektu dle Manuálu pro vykazování ukazatelů v sociálních službách a souvisejících aktivitách ve městě Ostrava</t>
  </si>
  <si>
    <t>Oblasti aktivit</t>
  </si>
  <si>
    <t>Ukazatele</t>
  </si>
  <si>
    <t>Plánovaná hodnota ukazatele</t>
  </si>
  <si>
    <t>Naplnění ukazatele v %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</si>
  <si>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</si>
  <si>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</si>
  <si>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</si>
  <si>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</si>
  <si>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</si>
  <si>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</si>
  <si>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</si>
  <si>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</si>
  <si>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Počet účastníků akcí s bydlištěm na území města Ostravy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</si>
  <si>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</si>
  <si>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</si>
  <si>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</si>
  <si>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</si>
  <si>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</si>
  <si>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dnů aktivit pro cílovou skupinu</t>
  </si>
  <si>
    <t>Počet hodin aktivit</t>
  </si>
  <si>
    <t>Počet účastníků aktivit</t>
  </si>
  <si>
    <t>Počet účastníků aktivit s bydlištěm na území města Ostravy</t>
  </si>
  <si>
    <t>Činnosti</t>
  </si>
  <si>
    <t>Počet klientů v roce</t>
  </si>
  <si>
    <t>Počet klientů z území města Ostravy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</si>
  <si>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</si>
  <si>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</si>
  <si>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</si>
  <si>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</si>
  <si>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</si>
  <si>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</si>
  <si>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</si>
  <si>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</si>
  <si>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Počet účastníků s bydlištěm na území města Ostravy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</si>
  <si>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</si>
  <si>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</si>
  <si>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</si>
  <si>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</si>
  <si>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Počet účastníků vzdělávacích akcí s bydlištěm na území města Ostravy</t>
  </si>
  <si>
    <t>Vzdělávání pro odborníky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</si>
  <si>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</si>
  <si>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</si>
  <si>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</si>
  <si>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</si>
  <si>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</si>
  <si>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Skutečnost roku 2024</t>
  </si>
  <si>
    <t>z toho: Individuální (mimořádné) dotace</t>
  </si>
  <si>
    <t>Dotace z kap. 313 MPSV státního rozpočtu</t>
  </si>
  <si>
    <t>Dotace z rozpočtu MSK (mimo dotace z kap. 313 MPSV)</t>
  </si>
  <si>
    <t>Podíl z celkového úvazku v organizaci</t>
  </si>
  <si>
    <t>* Vložený výpočet je pro potřeby kontroly vyúčtování ze strany SMO, prosím, NEUPRAVUJTE VZORCE.</t>
  </si>
  <si>
    <t>jméno a podpis statutárního zástupce</t>
  </si>
  <si>
    <r>
      <t xml:space="preserve">B. Přehled všech zaměstnanců podílejících se na realizaci projektu/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</si>
  <si>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C.  Přehled všech zaměstnanců podílejících se na realizaci projektu/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</si>
  <si>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A. Přehled všech zaměstnanců podílejících se na realizaci projektu/ aktivity - PRACOVNÍ POMĚR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</si>
  <si>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Bariéry</t>
  </si>
  <si>
    <t>Počet uskutečněných monitorovacích aktivit v oblasti řešení bariér</t>
  </si>
  <si>
    <t>Počet realizovaných jednání za účelem řešení bariér s dotčenými aktéry</t>
  </si>
  <si>
    <t>Počet odpracovaných hodin za účelem řešení bariér</t>
  </si>
  <si>
    <t>Půjčovna pomůcek</t>
  </si>
  <si>
    <t>Počet klientů mimo území města Ostravy</t>
  </si>
  <si>
    <t>Počet položek v půjčovně</t>
  </si>
  <si>
    <t>Počet zápůjček</t>
  </si>
  <si>
    <t>z toho: Dotace z výnosu daní z hazardních her (neinvestice)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</si>
</sst>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;@"/>
    <numFmt numFmtId="166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19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4" fontId="7" fillId="0" borderId="0" xfId="0" applyNumberFormat="1" applyFont="1"/>
    <xf numFmtId="0" fontId="1" fillId="0" borderId="0" xfId="0" applyFont="1" applyAlignment="1">
      <alignment horizontal="left"/>
    </xf>
    <xf numFmtId="4" fontId="9" fillId="5" borderId="3" xfId="0" applyNumberFormat="1" applyFont="1" applyFill="1" applyBorder="1"/>
    <xf numFmtId="0" fontId="1" fillId="0" borderId="0" xfId="0" applyFont="1" applyProtection="1">
      <protection locked="0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7" fillId="2" borderId="5" xfId="0" applyNumberFormat="1" applyFont="1" applyFill="1" applyBorder="1" applyAlignment="1">
      <alignment horizontal="left"/>
    </xf>
    <xf numFmtId="4" fontId="7" fillId="2" borderId="7" xfId="0" applyNumberFormat="1" applyFont="1" applyFill="1" applyBorder="1" applyAlignment="1">
      <alignment horizontal="right"/>
    </xf>
    <xf numFmtId="4" fontId="7" fillId="2" borderId="4" xfId="0" applyNumberFormat="1" applyFont="1" applyFill="1" applyBorder="1"/>
    <xf numFmtId="0" fontId="1" fillId="2" borderId="7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166" fontId="4" fillId="2" borderId="3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165" fontId="1" fillId="0" borderId="3" xfId="0" applyNumberFormat="1" applyFont="1" applyBorder="1" applyProtection="1">
      <protection locked="0"/>
    </xf>
    <xf numFmtId="2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2" fontId="4" fillId="2" borderId="3" xfId="0" applyNumberFormat="1" applyFont="1" applyFill="1" applyBorder="1" applyProtection="1">
      <protection locked="0"/>
    </xf>
    <xf numFmtId="2" fontId="3" fillId="2" borderId="5" xfId="0" applyNumberFormat="1" applyFont="1" applyFill="1" applyBorder="1"/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0" fontId="11" fillId="0" borderId="0" xfId="0" applyFont="1"/>
    <xf numFmtId="0" fontId="3" fillId="7" borderId="0" xfId="0" applyFont="1" applyFill="1"/>
    <xf numFmtId="0" fontId="4" fillId="7" borderId="0" xfId="0" applyFont="1" applyFill="1"/>
    <xf numFmtId="0" fontId="4" fillId="0" borderId="0" xfId="0" applyFont="1"/>
    <xf numFmtId="0" fontId="3" fillId="2" borderId="14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27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6" xfId="0" applyFont="1" applyBorder="1"/>
    <xf numFmtId="0" fontId="4" fillId="0" borderId="18" xfId="0" applyFont="1" applyBorder="1" applyAlignment="1">
      <alignment horizontal="right"/>
    </xf>
    <xf numFmtId="9" fontId="4" fillId="0" borderId="18" xfId="1" applyFont="1" applyFill="1" applyBorder="1" applyAlignment="1">
      <alignment horizontal="center"/>
    </xf>
    <xf numFmtId="0" fontId="4" fillId="0" borderId="3" xfId="0" applyFont="1" applyBorder="1"/>
    <xf numFmtId="0" fontId="4" fillId="0" borderId="20" xfId="0" applyFont="1" applyBorder="1" applyAlignment="1">
      <alignment horizontal="right"/>
    </xf>
    <xf numFmtId="9" fontId="4" fillId="0" borderId="20" xfId="1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 applyAlignment="1">
      <alignment horizontal="right"/>
    </xf>
    <xf numFmtId="9" fontId="4" fillId="0" borderId="23" xfId="1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9" fontId="4" fillId="0" borderId="26" xfId="1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/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5" fillId="3" borderId="3" xfId="0" quotePrefix="1" applyFont="1" applyFill="1" applyBorder="1" applyAlignment="1" applyProtection="1">
      <alignment horizontal="left" vertical="center"/>
      <protection locked="0"/>
    </xf>
    <xf numFmtId="49" fontId="5" fillId="3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5" fillId="3" borderId="7" xfId="0" quotePrefix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 applyProtection="1">
      <alignment horizontal="left"/>
      <protection locked="0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49" fontId="1" fillId="8" borderId="3" xfId="0" applyNumberFormat="1" applyFont="1" applyFill="1" applyBorder="1" applyAlignment="1">
      <alignment horizontal="left"/>
    </xf>
    <xf numFmtId="3" fontId="1" fillId="8" borderId="3" xfId="0" applyNumberFormat="1" applyFont="1" applyFill="1" applyBorder="1" applyAlignment="1" applyProtection="1">
      <alignment horizontal="right"/>
      <protection locked="0"/>
    </xf>
    <xf numFmtId="4" fontId="1" fillId="8" borderId="3" xfId="0" applyNumberFormat="1" applyFont="1" applyFill="1" applyBorder="1" applyAlignment="1" applyProtection="1">
      <alignment horizontal="right"/>
      <protection locked="0"/>
    </xf>
    <xf numFmtId="9" fontId="4" fillId="8" borderId="6" xfId="1" applyFont="1" applyFill="1" applyBorder="1" applyAlignment="1" applyProtection="1">
      <alignment horizontal="center" vertical="center" wrapText="1"/>
    </xf>
    <xf numFmtId="49" fontId="1" fillId="8" borderId="3" xfId="0" applyNumberFormat="1" applyFont="1" applyFill="1" applyBorder="1" applyAlignment="1" applyProtection="1">
      <alignment horizontal="left" wrapText="1"/>
      <protection locked="0"/>
    </xf>
    <xf numFmtId="49" fontId="1" fillId="8" borderId="5" xfId="0" applyNumberFormat="1" applyFont="1" applyFill="1" applyBorder="1" applyAlignment="1">
      <alignment horizontal="left"/>
    </xf>
    <xf numFmtId="49" fontId="1" fillId="8" borderId="7" xfId="0" applyNumberFormat="1" applyFont="1" applyFill="1" applyBorder="1" applyAlignment="1">
      <alignment horizontal="left"/>
    </xf>
  </cellXfs>
  <cellStyles count="3">
    <cellStyle name="Normální" xfId="0" builtinId="0"/>
    <cellStyle name="Normální 2" xfId="2" xr:uid="{568927E1-3633-4F8B-B3EE-A5F43E113EEC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F42D-DA3D-40F2-B93A-80EDE9DEFD8D}">
  <sheetPr>
    <pageSetUpPr fitToPage="1"/>
  </sheetPr>
  <dimension ref="A1:L53"/>
  <sheetViews>
    <sheetView tabSelected="1" zoomScaleNormal="100" workbookViewId="0">
      <selection activeCell="E29" sqref="E29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10" width="14.7109375" style="1" customWidth="1"/>
    <col min="11" max="12" width="11.7109375" style="1" customWidth="1"/>
    <col min="13" max="13" width="11.28515625" style="1" customWidth="1"/>
    <col min="14" max="16384" width="9.140625" style="1"/>
  </cols>
  <sheetData>
    <row r="1" spans="1:12" ht="15.75" x14ac:dyDescent="0.2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26.25" customHeight="1" x14ac:dyDescent="0.2">
      <c r="A2" s="15" t="s">
        <v>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26.25" customHeight="1" x14ac:dyDescent="0.2">
      <c r="A3" s="15" t="s">
        <v>12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26.25" customHeight="1" x14ac:dyDescent="0.2">
      <c r="A4" s="15" t="s">
        <v>11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6" spans="1:12" ht="12.75" customHeight="1" x14ac:dyDescent="0.2">
      <c r="A6" s="130" t="s">
        <v>10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2">
      <c r="A7" s="10"/>
      <c r="B7" s="10"/>
      <c r="C7" s="10"/>
    </row>
    <row r="8" spans="1:12" ht="12.75" customHeight="1" x14ac:dyDescent="0.2">
      <c r="A8" s="126" t="s">
        <v>163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41.25" customHeight="1" x14ac:dyDescent="0.2">
      <c r="A9" s="116" t="s">
        <v>5</v>
      </c>
      <c r="B9" s="117"/>
      <c r="C9" s="120" t="s">
        <v>4</v>
      </c>
      <c r="D9" s="122" t="s">
        <v>15</v>
      </c>
      <c r="E9" s="116" t="s">
        <v>19</v>
      </c>
      <c r="F9" s="117"/>
      <c r="G9" s="65" t="s">
        <v>9</v>
      </c>
      <c r="H9" s="116" t="s">
        <v>158</v>
      </c>
      <c r="I9" s="117"/>
      <c r="J9" s="122" t="s">
        <v>6</v>
      </c>
      <c r="K9" s="124" t="s">
        <v>16</v>
      </c>
      <c r="L9" s="125"/>
    </row>
    <row r="10" spans="1:12" ht="29.25" customHeight="1" x14ac:dyDescent="0.2">
      <c r="A10" s="118"/>
      <c r="B10" s="119"/>
      <c r="C10" s="121"/>
      <c r="D10" s="123"/>
      <c r="E10" s="21" t="s">
        <v>20</v>
      </c>
      <c r="F10" s="21" t="s">
        <v>21</v>
      </c>
      <c r="G10" s="21" t="s">
        <v>20</v>
      </c>
      <c r="H10" s="21" t="s">
        <v>20</v>
      </c>
      <c r="I10" s="21" t="s">
        <v>21</v>
      </c>
      <c r="J10" s="123"/>
      <c r="K10" s="22" t="s">
        <v>17</v>
      </c>
      <c r="L10" s="22" t="s">
        <v>18</v>
      </c>
    </row>
    <row r="11" spans="1:12" x14ac:dyDescent="0.2">
      <c r="A11" s="103"/>
      <c r="B11" s="104"/>
      <c r="C11" s="8"/>
      <c r="D11" s="8"/>
      <c r="E11" s="66"/>
      <c r="F11" s="67"/>
      <c r="G11" s="67"/>
      <c r="H11" s="68" t="e">
        <f xml:space="preserve"> G11/E11</f>
        <v>#DIV/0!</v>
      </c>
      <c r="I11" s="69" t="e">
        <f t="shared" ref="I11:I17" si="0">F11*H11</f>
        <v>#DIV/0!</v>
      </c>
      <c r="J11" s="23"/>
      <c r="K11" s="24"/>
      <c r="L11" s="70"/>
    </row>
    <row r="12" spans="1:12" x14ac:dyDescent="0.2">
      <c r="A12" s="103"/>
      <c r="B12" s="104"/>
      <c r="C12" s="8"/>
      <c r="D12" s="8"/>
      <c r="E12" s="66"/>
      <c r="F12" s="67"/>
      <c r="G12" s="67"/>
      <c r="H12" s="68" t="e">
        <f xml:space="preserve"> G12/E12</f>
        <v>#DIV/0!</v>
      </c>
      <c r="I12" s="69" t="e">
        <f t="shared" si="0"/>
        <v>#DIV/0!</v>
      </c>
      <c r="J12" s="23"/>
      <c r="K12" s="24"/>
      <c r="L12" s="70"/>
    </row>
    <row r="13" spans="1:12" x14ac:dyDescent="0.2">
      <c r="A13" s="103"/>
      <c r="B13" s="104"/>
      <c r="C13" s="8"/>
      <c r="D13" s="8"/>
      <c r="E13" s="66"/>
      <c r="F13" s="67"/>
      <c r="G13" s="67"/>
      <c r="H13" s="68" t="e">
        <f t="shared" ref="H13:H17" si="1" xml:space="preserve"> G13/E13</f>
        <v>#DIV/0!</v>
      </c>
      <c r="I13" s="69" t="e">
        <f t="shared" si="0"/>
        <v>#DIV/0!</v>
      </c>
      <c r="J13" s="23"/>
      <c r="K13" s="24"/>
      <c r="L13" s="70"/>
    </row>
    <row r="14" spans="1:12" x14ac:dyDescent="0.2">
      <c r="A14" s="103"/>
      <c r="B14" s="104"/>
      <c r="C14" s="8"/>
      <c r="D14" s="8"/>
      <c r="E14" s="66"/>
      <c r="F14" s="67"/>
      <c r="G14" s="67"/>
      <c r="H14" s="68" t="e">
        <f t="shared" si="1"/>
        <v>#DIV/0!</v>
      </c>
      <c r="I14" s="69" t="e">
        <f t="shared" si="0"/>
        <v>#DIV/0!</v>
      </c>
      <c r="J14" s="23"/>
      <c r="K14" s="24"/>
      <c r="L14" s="70"/>
    </row>
    <row r="15" spans="1:12" x14ac:dyDescent="0.2">
      <c r="A15" s="103"/>
      <c r="B15" s="104"/>
      <c r="C15" s="8"/>
      <c r="D15" s="8"/>
      <c r="E15" s="66"/>
      <c r="F15" s="67"/>
      <c r="G15" s="67"/>
      <c r="H15" s="68" t="e">
        <f t="shared" si="1"/>
        <v>#DIV/0!</v>
      </c>
      <c r="I15" s="69" t="e">
        <f t="shared" si="0"/>
        <v>#DIV/0!</v>
      </c>
      <c r="J15" s="23"/>
      <c r="K15" s="24"/>
      <c r="L15" s="70"/>
    </row>
    <row r="16" spans="1:12" x14ac:dyDescent="0.2">
      <c r="A16" s="103"/>
      <c r="B16" s="104"/>
      <c r="C16" s="8"/>
      <c r="D16" s="8"/>
      <c r="E16" s="66"/>
      <c r="F16" s="67"/>
      <c r="G16" s="67"/>
      <c r="H16" s="68" t="e">
        <f t="shared" si="1"/>
        <v>#DIV/0!</v>
      </c>
      <c r="I16" s="69" t="e">
        <f t="shared" si="0"/>
        <v>#DIV/0!</v>
      </c>
      <c r="J16" s="23"/>
      <c r="K16" s="24"/>
      <c r="L16" s="70"/>
    </row>
    <row r="17" spans="1:12" x14ac:dyDescent="0.2">
      <c r="A17" s="103"/>
      <c r="B17" s="104"/>
      <c r="C17" s="8"/>
      <c r="D17" s="8"/>
      <c r="E17" s="66"/>
      <c r="F17" s="67"/>
      <c r="G17" s="67"/>
      <c r="H17" s="68" t="e">
        <f t="shared" si="1"/>
        <v>#DIV/0!</v>
      </c>
      <c r="I17" s="69" t="e">
        <f t="shared" si="0"/>
        <v>#DIV/0!</v>
      </c>
      <c r="J17" s="23"/>
      <c r="K17" s="24"/>
      <c r="L17" s="70"/>
    </row>
    <row r="18" spans="1:12" ht="13.5" customHeight="1" x14ac:dyDescent="0.2">
      <c r="A18" s="103"/>
      <c r="B18" s="104"/>
      <c r="C18" s="8"/>
      <c r="D18" s="8"/>
      <c r="E18" s="66"/>
      <c r="F18" s="67"/>
      <c r="G18" s="67"/>
      <c r="H18" s="68" t="e">
        <f xml:space="preserve"> G18/E18</f>
        <v>#DIV/0!</v>
      </c>
      <c r="I18" s="69" t="e">
        <f>F18*H18</f>
        <v>#DIV/0!</v>
      </c>
      <c r="J18" s="23"/>
      <c r="K18" s="24"/>
      <c r="L18" s="70"/>
    </row>
    <row r="19" spans="1:12" x14ac:dyDescent="0.2">
      <c r="A19" s="105" t="s">
        <v>2</v>
      </c>
      <c r="B19" s="106"/>
      <c r="C19" s="106"/>
      <c r="D19" s="115"/>
      <c r="E19" s="14">
        <f>SUM(E11:E18)</f>
        <v>0</v>
      </c>
      <c r="F19" s="18"/>
      <c r="G19" s="18"/>
      <c r="H19" s="14"/>
      <c r="I19" s="132"/>
      <c r="J19" s="133"/>
      <c r="K19" s="133"/>
      <c r="L19" s="134"/>
    </row>
    <row r="20" spans="1:12" x14ac:dyDescent="0.2">
      <c r="A20" s="6"/>
      <c r="B20" s="6"/>
      <c r="C20" s="6"/>
      <c r="D20" s="6"/>
      <c r="E20" s="71"/>
      <c r="F20" s="6"/>
      <c r="G20" s="6"/>
      <c r="H20" s="71"/>
      <c r="I20" s="72"/>
      <c r="J20" s="72"/>
      <c r="K20" s="72"/>
      <c r="L20" s="72"/>
    </row>
    <row r="21" spans="1:12" ht="21.75" customHeight="1" x14ac:dyDescent="0.2">
      <c r="A21" s="135" t="s">
        <v>159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</row>
    <row r="22" spans="1:12" ht="12.75" customHeight="1" x14ac:dyDescent="0.2">
      <c r="A22" s="10"/>
      <c r="B22" s="10"/>
      <c r="C22" s="10"/>
    </row>
    <row r="23" spans="1:12" ht="12.75" customHeight="1" x14ac:dyDescent="0.2">
      <c r="A23" s="126" t="s">
        <v>161</v>
      </c>
      <c r="B23" s="126"/>
      <c r="C23" s="126"/>
      <c r="D23" s="126"/>
      <c r="E23" s="126"/>
      <c r="F23" s="126"/>
      <c r="G23" s="126"/>
      <c r="H23" s="126"/>
      <c r="I23" s="126"/>
      <c r="J23" s="126"/>
    </row>
    <row r="24" spans="1:12" ht="51" customHeight="1" x14ac:dyDescent="0.2">
      <c r="A24" s="116" t="s">
        <v>5</v>
      </c>
      <c r="B24" s="117"/>
      <c r="C24" s="120" t="s">
        <v>4</v>
      </c>
      <c r="D24" s="120" t="s">
        <v>15</v>
      </c>
      <c r="E24" s="122" t="s">
        <v>8</v>
      </c>
      <c r="F24" s="122" t="s">
        <v>7</v>
      </c>
      <c r="G24" s="62"/>
      <c r="H24" s="122" t="s">
        <v>6</v>
      </c>
      <c r="I24" s="124" t="s">
        <v>16</v>
      </c>
      <c r="J24" s="125"/>
    </row>
    <row r="25" spans="1:12" x14ac:dyDescent="0.2">
      <c r="A25" s="118"/>
      <c r="B25" s="119"/>
      <c r="C25" s="121"/>
      <c r="D25" s="121"/>
      <c r="E25" s="123"/>
      <c r="F25" s="123"/>
      <c r="G25" s="63"/>
      <c r="H25" s="123"/>
      <c r="I25" s="17" t="s">
        <v>17</v>
      </c>
      <c r="J25" s="17" t="s">
        <v>18</v>
      </c>
    </row>
    <row r="26" spans="1:12" x14ac:dyDescent="0.2">
      <c r="A26" s="103"/>
      <c r="B26" s="104"/>
      <c r="C26" s="8"/>
      <c r="D26" s="8"/>
      <c r="E26" s="13"/>
      <c r="F26" s="12"/>
      <c r="G26" s="73"/>
      <c r="H26" s="23"/>
      <c r="I26" s="24"/>
      <c r="J26" s="24"/>
    </row>
    <row r="27" spans="1:12" x14ac:dyDescent="0.2">
      <c r="A27" s="103"/>
      <c r="B27" s="104"/>
      <c r="C27" s="8"/>
      <c r="D27" s="8"/>
      <c r="E27" s="13"/>
      <c r="F27" s="12"/>
      <c r="G27" s="73"/>
      <c r="H27" s="23"/>
      <c r="I27" s="24"/>
      <c r="J27" s="24"/>
    </row>
    <row r="28" spans="1:12" x14ac:dyDescent="0.2">
      <c r="A28" s="103"/>
      <c r="B28" s="104"/>
      <c r="C28" s="8"/>
      <c r="D28" s="8"/>
      <c r="E28" s="13"/>
      <c r="F28" s="12"/>
      <c r="G28" s="73"/>
      <c r="H28" s="23"/>
      <c r="I28" s="24"/>
      <c r="J28" s="24"/>
    </row>
    <row r="29" spans="1:12" x14ac:dyDescent="0.2">
      <c r="A29" s="103"/>
      <c r="B29" s="104"/>
      <c r="C29" s="8"/>
      <c r="D29" s="8"/>
      <c r="E29" s="13"/>
      <c r="F29" s="12"/>
      <c r="G29" s="73"/>
      <c r="H29" s="23"/>
      <c r="I29" s="24"/>
      <c r="J29" s="24"/>
    </row>
    <row r="30" spans="1:12" x14ac:dyDescent="0.2">
      <c r="A30" s="103"/>
      <c r="B30" s="104"/>
      <c r="C30" s="8"/>
      <c r="D30" s="8"/>
      <c r="E30" s="13"/>
      <c r="F30" s="12"/>
      <c r="G30" s="73"/>
      <c r="H30" s="23"/>
      <c r="I30" s="24"/>
      <c r="J30" s="24"/>
    </row>
    <row r="31" spans="1:12" x14ac:dyDescent="0.2">
      <c r="A31" s="103"/>
      <c r="B31" s="104"/>
      <c r="C31" s="8"/>
      <c r="D31" s="8"/>
      <c r="E31" s="13"/>
      <c r="F31" s="12"/>
      <c r="G31" s="73"/>
      <c r="H31" s="23"/>
      <c r="I31" s="24"/>
      <c r="J31" s="24"/>
    </row>
    <row r="32" spans="1:12" x14ac:dyDescent="0.2">
      <c r="A32" s="103"/>
      <c r="B32" s="104"/>
      <c r="C32" s="8"/>
      <c r="D32" s="8"/>
      <c r="E32" s="13"/>
      <c r="F32" s="12"/>
      <c r="G32" s="73"/>
      <c r="H32" s="23"/>
      <c r="I32" s="24"/>
      <c r="J32" s="24"/>
    </row>
    <row r="33" spans="1:12" x14ac:dyDescent="0.2">
      <c r="A33" s="105" t="s">
        <v>2</v>
      </c>
      <c r="B33" s="106"/>
      <c r="C33" s="106"/>
      <c r="D33" s="115"/>
      <c r="E33" s="7">
        <f>SUM(E26:E32)</f>
        <v>0</v>
      </c>
      <c r="F33" s="11">
        <f>SUM(F26:F32)</f>
        <v>0</v>
      </c>
      <c r="G33" s="74"/>
      <c r="H33" s="112"/>
      <c r="I33" s="113"/>
      <c r="J33" s="114"/>
    </row>
    <row r="34" spans="1:12" x14ac:dyDescent="0.2">
      <c r="A34" s="10"/>
      <c r="B34" s="10"/>
      <c r="C34" s="10"/>
    </row>
    <row r="35" spans="1:12" ht="12.75" customHeight="1" x14ac:dyDescent="0.2">
      <c r="A35" s="105" t="s">
        <v>162</v>
      </c>
      <c r="B35" s="106"/>
      <c r="C35" s="106"/>
      <c r="D35" s="106"/>
      <c r="E35" s="106"/>
      <c r="F35" s="106"/>
      <c r="G35" s="106"/>
      <c r="H35" s="106"/>
      <c r="I35" s="115"/>
    </row>
    <row r="36" spans="1:12" ht="51" customHeight="1" x14ac:dyDescent="0.2">
      <c r="A36" s="116" t="s">
        <v>5</v>
      </c>
      <c r="B36" s="117"/>
      <c r="C36" s="120" t="s">
        <v>4</v>
      </c>
      <c r="D36" s="19"/>
      <c r="E36" s="122" t="s">
        <v>3</v>
      </c>
      <c r="F36" s="122" t="s">
        <v>6</v>
      </c>
      <c r="G36" s="64"/>
      <c r="H36" s="124" t="s">
        <v>16</v>
      </c>
      <c r="I36" s="125"/>
    </row>
    <row r="37" spans="1:12" x14ac:dyDescent="0.2">
      <c r="A37" s="118"/>
      <c r="B37" s="119"/>
      <c r="C37" s="121"/>
      <c r="D37" s="9"/>
      <c r="E37" s="123"/>
      <c r="F37" s="123"/>
      <c r="G37" s="63"/>
      <c r="H37" s="17" t="s">
        <v>17</v>
      </c>
      <c r="I37" s="17" t="s">
        <v>18</v>
      </c>
    </row>
    <row r="38" spans="1:12" x14ac:dyDescent="0.2">
      <c r="A38" s="103"/>
      <c r="B38" s="104"/>
      <c r="C38" s="8"/>
      <c r="D38" s="75"/>
      <c r="E38" s="53"/>
      <c r="F38" s="23"/>
      <c r="G38" s="76"/>
      <c r="H38" s="24"/>
      <c r="I38" s="24"/>
    </row>
    <row r="39" spans="1:12" x14ac:dyDescent="0.2">
      <c r="A39" s="103"/>
      <c r="B39" s="104"/>
      <c r="C39" s="8"/>
      <c r="D39" s="75"/>
      <c r="E39" s="53"/>
      <c r="F39" s="23"/>
      <c r="G39" s="76"/>
      <c r="H39" s="24"/>
      <c r="I39" s="24"/>
    </row>
    <row r="40" spans="1:12" x14ac:dyDescent="0.2">
      <c r="A40" s="103"/>
      <c r="B40" s="104"/>
      <c r="C40" s="8"/>
      <c r="D40" s="75"/>
      <c r="E40" s="53"/>
      <c r="F40" s="23"/>
      <c r="G40" s="76"/>
      <c r="H40" s="24"/>
      <c r="I40" s="24"/>
    </row>
    <row r="41" spans="1:12" x14ac:dyDescent="0.2">
      <c r="A41" s="103"/>
      <c r="B41" s="104"/>
      <c r="C41" s="8"/>
      <c r="D41" s="75"/>
      <c r="E41" s="53"/>
      <c r="F41" s="23"/>
      <c r="G41" s="76"/>
      <c r="H41" s="24"/>
      <c r="I41" s="24"/>
    </row>
    <row r="42" spans="1:12" x14ac:dyDescent="0.2">
      <c r="A42" s="103"/>
      <c r="B42" s="104"/>
      <c r="C42" s="8"/>
      <c r="D42" s="75"/>
      <c r="E42" s="53"/>
      <c r="F42" s="23"/>
      <c r="G42" s="76"/>
      <c r="H42" s="24"/>
      <c r="I42" s="24"/>
    </row>
    <row r="43" spans="1:12" x14ac:dyDescent="0.2">
      <c r="A43" s="103"/>
      <c r="B43" s="104"/>
      <c r="C43" s="8"/>
      <c r="D43" s="75"/>
      <c r="E43" s="53"/>
      <c r="F43" s="23"/>
      <c r="G43" s="76"/>
      <c r="H43" s="24"/>
      <c r="I43" s="24"/>
    </row>
    <row r="44" spans="1:12" x14ac:dyDescent="0.2">
      <c r="A44" s="103"/>
      <c r="B44" s="104"/>
      <c r="C44" s="8"/>
      <c r="D44" s="75"/>
      <c r="E44" s="53"/>
      <c r="F44" s="23"/>
      <c r="G44" s="76"/>
      <c r="H44" s="24"/>
      <c r="I44" s="24"/>
    </row>
    <row r="45" spans="1:12" x14ac:dyDescent="0.2">
      <c r="A45" s="105" t="s">
        <v>2</v>
      </c>
      <c r="B45" s="106"/>
      <c r="C45" s="106"/>
      <c r="D45" s="16"/>
      <c r="E45" s="7">
        <f>SUM(E38:E44)</f>
        <v>0</v>
      </c>
      <c r="F45" s="107"/>
      <c r="G45" s="108"/>
      <c r="H45" s="108"/>
      <c r="I45" s="109"/>
    </row>
    <row r="46" spans="1:12" x14ac:dyDescent="0.2">
      <c r="A46" s="6"/>
      <c r="B46" s="6"/>
      <c r="C46" s="6"/>
      <c r="D46" s="5"/>
      <c r="E46" s="5"/>
      <c r="F46" s="4"/>
      <c r="G46" s="4"/>
    </row>
    <row r="47" spans="1:12" x14ac:dyDescent="0.2">
      <c r="A47" s="6"/>
      <c r="B47" s="6"/>
      <c r="C47" s="6"/>
      <c r="D47" s="5"/>
      <c r="E47" s="5"/>
      <c r="F47" s="4"/>
      <c r="G47" s="4"/>
    </row>
    <row r="48" spans="1:12" ht="39.75" customHeight="1" x14ac:dyDescent="0.2">
      <c r="A48" s="110" t="s">
        <v>102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111" t="s">
        <v>1</v>
      </c>
      <c r="B50" s="111"/>
      <c r="C50" s="77"/>
    </row>
    <row r="51" spans="1:10" x14ac:dyDescent="0.2">
      <c r="A51" s="111" t="s">
        <v>0</v>
      </c>
      <c r="B51" s="111"/>
      <c r="C51" s="77"/>
    </row>
    <row r="52" spans="1:10" x14ac:dyDescent="0.2">
      <c r="A52" s="111"/>
      <c r="B52" s="111"/>
      <c r="C52" s="2"/>
    </row>
    <row r="53" spans="1:10" x14ac:dyDescent="0.2">
      <c r="A53" s="2"/>
      <c r="B53" s="2"/>
      <c r="C53" s="2"/>
    </row>
  </sheetData>
  <sheetProtection formatCells="0" insertRows="0" deleteRows="0"/>
  <mergeCells count="60">
    <mergeCell ref="A12:B12"/>
    <mergeCell ref="A11:B11"/>
    <mergeCell ref="A17:B17"/>
    <mergeCell ref="A16:B16"/>
    <mergeCell ref="A15:B15"/>
    <mergeCell ref="A14:B14"/>
    <mergeCell ref="A13:B13"/>
    <mergeCell ref="A30:B30"/>
    <mergeCell ref="A31:B31"/>
    <mergeCell ref="A32:B32"/>
    <mergeCell ref="I24:J24"/>
    <mergeCell ref="A26:B26"/>
    <mergeCell ref="A27:B27"/>
    <mergeCell ref="A28:B28"/>
    <mergeCell ref="A18:B18"/>
    <mergeCell ref="A23:J23"/>
    <mergeCell ref="A19:D19"/>
    <mergeCell ref="I19:L19"/>
    <mergeCell ref="A21:L21"/>
    <mergeCell ref="A8:L8"/>
    <mergeCell ref="A1:L1"/>
    <mergeCell ref="B2:L2"/>
    <mergeCell ref="B3:L3"/>
    <mergeCell ref="B4:L4"/>
    <mergeCell ref="A6:L6"/>
    <mergeCell ref="K9:L9"/>
    <mergeCell ref="H9:I9"/>
    <mergeCell ref="J9:J10"/>
    <mergeCell ref="A9:B10"/>
    <mergeCell ref="C9:C10"/>
    <mergeCell ref="D9:D10"/>
    <mergeCell ref="E9:F9"/>
    <mergeCell ref="A29:B29"/>
    <mergeCell ref="F24:F25"/>
    <mergeCell ref="H24:H25"/>
    <mergeCell ref="A24:B25"/>
    <mergeCell ref="C24:C25"/>
    <mergeCell ref="D24:D25"/>
    <mergeCell ref="E24:E25"/>
    <mergeCell ref="A48:L48"/>
    <mergeCell ref="A50:B50"/>
    <mergeCell ref="A51:B51"/>
    <mergeCell ref="A52:B52"/>
    <mergeCell ref="H33:J33"/>
    <mergeCell ref="A35:I35"/>
    <mergeCell ref="A36:B37"/>
    <mergeCell ref="C36:C37"/>
    <mergeCell ref="E36:E37"/>
    <mergeCell ref="F36:F37"/>
    <mergeCell ref="H36:I36"/>
    <mergeCell ref="A33:D33"/>
    <mergeCell ref="A41:B41"/>
    <mergeCell ref="A40:B40"/>
    <mergeCell ref="A39:B39"/>
    <mergeCell ref="A38:B38"/>
    <mergeCell ref="A42:B42"/>
    <mergeCell ref="A43:B43"/>
    <mergeCell ref="A44:B44"/>
    <mergeCell ref="A45:C45"/>
    <mergeCell ref="F45:I45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&amp;L&amp;"Arial,Obyčejné"&amp;10Statutární město Ostrava
odbor sociální věcí a zdravotnictví
oblast - &amp;"Arial,Tučné"Podpora osob s handicapem - A, B, D&amp;R&amp;G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59"/>
  <sheetViews>
    <sheetView zoomScaleNormal="100" workbookViewId="0">
      <selection activeCell="A31" sqref="A31:B31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5" t="s">
        <v>13</v>
      </c>
      <c r="B1" s="136">
        <f>'Personální obsazení'!$B$2</f>
        <v>0</v>
      </c>
      <c r="C1" s="137"/>
      <c r="D1" s="138"/>
    </row>
    <row r="2" spans="1:4" ht="26.25" customHeight="1" x14ac:dyDescent="0.2">
      <c r="A2" s="15" t="s">
        <v>12</v>
      </c>
      <c r="B2" s="136">
        <f>'Personální obsazení'!$B$3</f>
        <v>0</v>
      </c>
      <c r="C2" s="137"/>
      <c r="D2" s="138"/>
    </row>
    <row r="3" spans="1:4" ht="26.25" customHeight="1" x14ac:dyDescent="0.2">
      <c r="A3" s="15" t="s">
        <v>11</v>
      </c>
      <c r="B3" s="136">
        <f>'Personální obsazení'!$B$4</f>
        <v>0</v>
      </c>
      <c r="C3" s="137"/>
      <c r="D3" s="138"/>
    </row>
    <row r="4" spans="1:4" ht="15" customHeight="1" x14ac:dyDescent="0.2"/>
    <row r="5" spans="1:4" ht="12.75" customHeight="1" x14ac:dyDescent="0.2">
      <c r="A5" s="130" t="s">
        <v>22</v>
      </c>
      <c r="B5" s="131"/>
      <c r="C5" s="131"/>
      <c r="D5" s="131"/>
    </row>
    <row r="6" spans="1:4" x14ac:dyDescent="0.2">
      <c r="A6" s="10"/>
      <c r="B6" s="10"/>
      <c r="C6" s="10"/>
    </row>
    <row r="7" spans="1:4" ht="56.85" customHeight="1" x14ac:dyDescent="0.2">
      <c r="A7" s="144" t="s">
        <v>23</v>
      </c>
      <c r="B7" s="144"/>
      <c r="C7" s="21" t="s">
        <v>24</v>
      </c>
    </row>
    <row r="8" spans="1:4" x14ac:dyDescent="0.2">
      <c r="A8" s="126" t="s">
        <v>25</v>
      </c>
      <c r="B8" s="126"/>
      <c r="C8" s="26">
        <f>SUM(C9:C17)</f>
        <v>0</v>
      </c>
    </row>
    <row r="9" spans="1:4" x14ac:dyDescent="0.2">
      <c r="A9" s="140" t="s">
        <v>26</v>
      </c>
      <c r="B9" s="140"/>
      <c r="C9" s="27">
        <v>0</v>
      </c>
    </row>
    <row r="10" spans="1:4" x14ac:dyDescent="0.2">
      <c r="A10" s="140" t="s">
        <v>27</v>
      </c>
      <c r="B10" s="140"/>
      <c r="C10" s="27">
        <v>0</v>
      </c>
    </row>
    <row r="11" spans="1:4" x14ac:dyDescent="0.2">
      <c r="A11" s="140" t="s">
        <v>28</v>
      </c>
      <c r="B11" s="140"/>
      <c r="C11" s="27">
        <v>0</v>
      </c>
    </row>
    <row r="12" spans="1:4" x14ac:dyDescent="0.2">
      <c r="A12" s="140" t="s">
        <v>29</v>
      </c>
      <c r="B12" s="140"/>
      <c r="C12" s="27">
        <v>0</v>
      </c>
    </row>
    <row r="13" spans="1:4" x14ac:dyDescent="0.2">
      <c r="A13" s="140" t="s">
        <v>30</v>
      </c>
      <c r="B13" s="140"/>
      <c r="C13" s="27">
        <v>0</v>
      </c>
    </row>
    <row r="14" spans="1:4" x14ac:dyDescent="0.2">
      <c r="A14" s="140" t="s">
        <v>31</v>
      </c>
      <c r="B14" s="140"/>
      <c r="C14" s="27">
        <v>0</v>
      </c>
    </row>
    <row r="15" spans="1:4" x14ac:dyDescent="0.2">
      <c r="A15" s="140" t="s">
        <v>32</v>
      </c>
      <c r="B15" s="140"/>
      <c r="C15" s="27">
        <v>0</v>
      </c>
    </row>
    <row r="16" spans="1:4" x14ac:dyDescent="0.2">
      <c r="A16" s="140" t="s">
        <v>33</v>
      </c>
      <c r="B16" s="140"/>
      <c r="C16" s="27">
        <v>0</v>
      </c>
    </row>
    <row r="17" spans="1:3" x14ac:dyDescent="0.2">
      <c r="A17" s="140" t="s">
        <v>34</v>
      </c>
      <c r="B17" s="140"/>
      <c r="C17" s="27">
        <v>0</v>
      </c>
    </row>
    <row r="18" spans="1:3" x14ac:dyDescent="0.2">
      <c r="A18" s="126" t="s">
        <v>35</v>
      </c>
      <c r="B18" s="126"/>
      <c r="C18" s="26">
        <f>SUM(C19:C23)</f>
        <v>0</v>
      </c>
    </row>
    <row r="19" spans="1:3" x14ac:dyDescent="0.2">
      <c r="A19" s="140" t="s">
        <v>36</v>
      </c>
      <c r="B19" s="140"/>
      <c r="C19" s="27">
        <v>0</v>
      </c>
    </row>
    <row r="20" spans="1:3" x14ac:dyDescent="0.2">
      <c r="A20" s="140" t="s">
        <v>37</v>
      </c>
      <c r="B20" s="140"/>
      <c r="C20" s="27">
        <v>0</v>
      </c>
    </row>
    <row r="21" spans="1:3" x14ac:dyDescent="0.2">
      <c r="A21" s="140" t="s">
        <v>38</v>
      </c>
      <c r="B21" s="140"/>
      <c r="C21" s="27">
        <v>0</v>
      </c>
    </row>
    <row r="22" spans="1:3" x14ac:dyDescent="0.2">
      <c r="A22" s="140" t="s">
        <v>39</v>
      </c>
      <c r="B22" s="140"/>
      <c r="C22" s="27">
        <v>0</v>
      </c>
    </row>
    <row r="23" spans="1:3" x14ac:dyDescent="0.2">
      <c r="A23" s="140" t="s">
        <v>40</v>
      </c>
      <c r="B23" s="140"/>
      <c r="C23" s="27">
        <v>0</v>
      </c>
    </row>
    <row r="24" spans="1:3" x14ac:dyDescent="0.2">
      <c r="A24" s="139" t="s">
        <v>41</v>
      </c>
      <c r="B24" s="139"/>
      <c r="C24" s="28">
        <v>0</v>
      </c>
    </row>
    <row r="25" spans="1:3" x14ac:dyDescent="0.2">
      <c r="A25" s="139" t="s">
        <v>42</v>
      </c>
      <c r="B25" s="139"/>
      <c r="C25" s="28">
        <v>0</v>
      </c>
    </row>
    <row r="26" spans="1:3" x14ac:dyDescent="0.2">
      <c r="A26" s="126" t="s">
        <v>43</v>
      </c>
      <c r="B26" s="126"/>
      <c r="C26" s="26">
        <f>SUM(C27:C40)</f>
        <v>0</v>
      </c>
    </row>
    <row r="27" spans="1:3" x14ac:dyDescent="0.2">
      <c r="A27" s="140" t="s">
        <v>44</v>
      </c>
      <c r="B27" s="140"/>
      <c r="C27" s="27">
        <v>0</v>
      </c>
    </row>
    <row r="28" spans="1:3" x14ac:dyDescent="0.2">
      <c r="A28" s="140" t="s">
        <v>45</v>
      </c>
      <c r="B28" s="140"/>
      <c r="C28" s="27">
        <v>0</v>
      </c>
    </row>
    <row r="29" spans="1:3" x14ac:dyDescent="0.2">
      <c r="A29" s="140" t="s">
        <v>46</v>
      </c>
      <c r="B29" s="140"/>
      <c r="C29" s="27">
        <v>0</v>
      </c>
    </row>
    <row r="30" spans="1:3" x14ac:dyDescent="0.2">
      <c r="A30" s="140" t="s">
        <v>47</v>
      </c>
      <c r="B30" s="140"/>
      <c r="C30" s="27">
        <v>0</v>
      </c>
    </row>
    <row r="31" spans="1:3" x14ac:dyDescent="0.2">
      <c r="A31" s="140" t="s">
        <v>48</v>
      </c>
      <c r="B31" s="140"/>
      <c r="C31" s="27">
        <v>0</v>
      </c>
    </row>
    <row r="32" spans="1:3" x14ac:dyDescent="0.2">
      <c r="A32" s="140" t="s">
        <v>49</v>
      </c>
      <c r="B32" s="140"/>
      <c r="C32" s="27">
        <v>0</v>
      </c>
    </row>
    <row r="33" spans="1:3" x14ac:dyDescent="0.2">
      <c r="A33" s="140" t="s">
        <v>50</v>
      </c>
      <c r="B33" s="140"/>
      <c r="C33" s="27">
        <v>0</v>
      </c>
    </row>
    <row r="34" spans="1:3" x14ac:dyDescent="0.2">
      <c r="A34" s="140" t="s">
        <v>51</v>
      </c>
      <c r="B34" s="140"/>
      <c r="C34" s="27">
        <v>0</v>
      </c>
    </row>
    <row r="35" spans="1:3" x14ac:dyDescent="0.2">
      <c r="A35" s="140" t="s">
        <v>52</v>
      </c>
      <c r="B35" s="140"/>
      <c r="C35" s="27">
        <v>0</v>
      </c>
    </row>
    <row r="36" spans="1:3" x14ac:dyDescent="0.2">
      <c r="A36" s="140" t="s">
        <v>53</v>
      </c>
      <c r="B36" s="140"/>
      <c r="C36" s="27">
        <v>0</v>
      </c>
    </row>
    <row r="37" spans="1:3" x14ac:dyDescent="0.2">
      <c r="A37" s="140" t="s">
        <v>54</v>
      </c>
      <c r="B37" s="140"/>
      <c r="C37" s="27">
        <v>0</v>
      </c>
    </row>
    <row r="38" spans="1:3" x14ac:dyDescent="0.2">
      <c r="A38" s="140" t="s">
        <v>55</v>
      </c>
      <c r="B38" s="140"/>
      <c r="C38" s="27">
        <v>0</v>
      </c>
    </row>
    <row r="39" spans="1:3" x14ac:dyDescent="0.2">
      <c r="A39" s="140" t="s">
        <v>56</v>
      </c>
      <c r="B39" s="140"/>
      <c r="C39" s="27">
        <v>0</v>
      </c>
    </row>
    <row r="40" spans="1:3" x14ac:dyDescent="0.2">
      <c r="A40" s="140" t="s">
        <v>57</v>
      </c>
      <c r="B40" s="140"/>
      <c r="C40" s="27">
        <v>0</v>
      </c>
    </row>
    <row r="41" spans="1:3" x14ac:dyDescent="0.2">
      <c r="A41" s="126" t="s">
        <v>58</v>
      </c>
      <c r="B41" s="126"/>
      <c r="C41" s="26">
        <f>SUM(C42:C47)</f>
        <v>0</v>
      </c>
    </row>
    <row r="42" spans="1:3" x14ac:dyDescent="0.2">
      <c r="A42" s="140" t="s">
        <v>59</v>
      </c>
      <c r="B42" s="140"/>
      <c r="C42" s="27">
        <v>0</v>
      </c>
    </row>
    <row r="43" spans="1:3" x14ac:dyDescent="0.2">
      <c r="A43" s="140" t="s">
        <v>60</v>
      </c>
      <c r="B43" s="140"/>
      <c r="C43" s="27">
        <v>0</v>
      </c>
    </row>
    <row r="44" spans="1:3" x14ac:dyDescent="0.2">
      <c r="A44" s="140" t="s">
        <v>61</v>
      </c>
      <c r="B44" s="140"/>
      <c r="C44" s="27">
        <v>0</v>
      </c>
    </row>
    <row r="45" spans="1:3" x14ac:dyDescent="0.2">
      <c r="A45" s="140" t="s">
        <v>62</v>
      </c>
      <c r="B45" s="140"/>
      <c r="C45" s="27">
        <v>0</v>
      </c>
    </row>
    <row r="46" spans="1:3" x14ac:dyDescent="0.2">
      <c r="A46" s="141" t="s">
        <v>63</v>
      </c>
      <c r="B46" s="142"/>
      <c r="C46" s="27">
        <v>0</v>
      </c>
    </row>
    <row r="47" spans="1:3" x14ac:dyDescent="0.2">
      <c r="A47" s="140" t="s">
        <v>64</v>
      </c>
      <c r="B47" s="140"/>
      <c r="C47" s="27">
        <v>0</v>
      </c>
    </row>
    <row r="48" spans="1:3" x14ac:dyDescent="0.2">
      <c r="A48" s="139" t="s">
        <v>65</v>
      </c>
      <c r="B48" s="139"/>
      <c r="C48" s="28">
        <v>0</v>
      </c>
    </row>
    <row r="49" spans="1:5" x14ac:dyDescent="0.2">
      <c r="A49" s="139" t="s">
        <v>66</v>
      </c>
      <c r="B49" s="139"/>
      <c r="C49" s="28">
        <v>0</v>
      </c>
    </row>
    <row r="51" spans="1:5" ht="15" x14ac:dyDescent="0.25">
      <c r="A51" s="143" t="s">
        <v>67</v>
      </c>
      <c r="B51" s="143"/>
      <c r="C51" s="32">
        <f>SUM(C48:C49,C41,C26,C18,C24:C25,C8)</f>
        <v>0</v>
      </c>
    </row>
    <row r="52" spans="1:5" x14ac:dyDescent="0.2">
      <c r="A52" s="31"/>
      <c r="B52" s="31"/>
      <c r="C52" s="30"/>
    </row>
    <row r="53" spans="1:5" x14ac:dyDescent="0.2">
      <c r="A53" s="111" t="s">
        <v>1</v>
      </c>
      <c r="B53" s="111"/>
    </row>
    <row r="54" spans="1:5" x14ac:dyDescent="0.2">
      <c r="A54" s="111" t="s">
        <v>0</v>
      </c>
      <c r="B54" s="111"/>
    </row>
    <row r="55" spans="1:5" x14ac:dyDescent="0.2">
      <c r="A55" s="111"/>
      <c r="B55" s="111"/>
    </row>
    <row r="58" spans="1:5" x14ac:dyDescent="0.2">
      <c r="E58" s="33"/>
    </row>
    <row r="59" spans="1:5" ht="15" customHeight="1" x14ac:dyDescent="0.2"/>
  </sheetData>
  <sheetProtection formatCells="0"/>
  <mergeCells count="51"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B11"/>
    <mergeCell ref="A30:B30"/>
    <mergeCell ref="A31:B31"/>
    <mergeCell ref="A29:B29"/>
    <mergeCell ref="A32:B32"/>
    <mergeCell ref="A33:B33"/>
    <mergeCell ref="A53:B53"/>
    <mergeCell ref="A34:B34"/>
    <mergeCell ref="A35:B35"/>
    <mergeCell ref="A54:B54"/>
    <mergeCell ref="A55:B55"/>
    <mergeCell ref="A43:B43"/>
    <mergeCell ref="A44:B44"/>
    <mergeCell ref="A45:B45"/>
    <mergeCell ref="A46:B46"/>
    <mergeCell ref="A47:B47"/>
    <mergeCell ref="A48:B48"/>
    <mergeCell ref="A51:B51"/>
    <mergeCell ref="B1:D1"/>
    <mergeCell ref="B2:D2"/>
    <mergeCell ref="B3:D3"/>
    <mergeCell ref="A5:D5"/>
    <mergeCell ref="A49:B49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&amp;"Arial,Tučné"Podpora osob s handicapem - A, B, D&amp;R&amp;G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E751-7E82-4EB6-A21D-C5B86ABFEED9}">
  <sheetPr>
    <pageSetUpPr fitToPage="1"/>
  </sheetPr>
  <dimension ref="A1:F31"/>
  <sheetViews>
    <sheetView zoomScaleNormal="100" workbookViewId="0">
      <selection activeCell="A11" sqref="A11:B27"/>
    </sheetView>
  </sheetViews>
  <sheetFormatPr defaultColWidth="9.140625" defaultRowHeight="12.75" x14ac:dyDescent="0.2"/>
  <cols>
    <col min="1" max="1" width="27.7109375" style="1" customWidth="1"/>
    <col min="2" max="2" width="22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5" t="s">
        <v>13</v>
      </c>
      <c r="B1" s="148">
        <f>'Personální obsazení'!$B$2</f>
        <v>0</v>
      </c>
      <c r="C1" s="148"/>
      <c r="D1" s="148"/>
      <c r="E1" s="148"/>
      <c r="F1" s="148"/>
    </row>
    <row r="2" spans="1:6" ht="26.25" customHeight="1" x14ac:dyDescent="0.2">
      <c r="A2" s="15" t="s">
        <v>12</v>
      </c>
      <c r="B2" s="148">
        <f>'Personální obsazení'!$B$3</f>
        <v>0</v>
      </c>
      <c r="C2" s="148"/>
      <c r="D2" s="148"/>
      <c r="E2" s="148"/>
      <c r="F2" s="148"/>
    </row>
    <row r="3" spans="1:6" ht="26.25" customHeight="1" x14ac:dyDescent="0.2">
      <c r="A3" s="15" t="s">
        <v>11</v>
      </c>
      <c r="B3" s="148">
        <f>'Personální obsazení'!$B$4</f>
        <v>0</v>
      </c>
      <c r="C3" s="148"/>
      <c r="D3" s="148"/>
      <c r="E3" s="148"/>
      <c r="F3" s="148"/>
    </row>
    <row r="5" spans="1:6" ht="12.75" customHeight="1" x14ac:dyDescent="0.2">
      <c r="A5" s="130" t="s">
        <v>68</v>
      </c>
      <c r="B5" s="131"/>
      <c r="C5" s="131"/>
      <c r="D5" s="131"/>
      <c r="E5" s="131"/>
      <c r="F5" s="131"/>
    </row>
    <row r="6" spans="1:6" x14ac:dyDescent="0.2">
      <c r="A6" s="10"/>
      <c r="B6" s="10"/>
      <c r="C6" s="10"/>
      <c r="D6" s="10"/>
    </row>
    <row r="7" spans="1:6" ht="48.75" customHeight="1" x14ac:dyDescent="0.2">
      <c r="A7" s="144" t="s">
        <v>69</v>
      </c>
      <c r="B7" s="144"/>
      <c r="C7" s="21" t="s">
        <v>70</v>
      </c>
      <c r="D7" s="21" t="s">
        <v>71</v>
      </c>
      <c r="E7" s="34" t="s">
        <v>72</v>
      </c>
      <c r="F7" s="21" t="s">
        <v>15</v>
      </c>
    </row>
    <row r="8" spans="1:6" x14ac:dyDescent="0.2">
      <c r="A8" s="6"/>
      <c r="B8" s="6"/>
      <c r="C8" s="6"/>
      <c r="D8" s="6"/>
      <c r="E8" s="6"/>
      <c r="F8" s="6"/>
    </row>
    <row r="9" spans="1:6" x14ac:dyDescent="0.2">
      <c r="A9" s="146" t="s">
        <v>73</v>
      </c>
      <c r="B9" s="147"/>
      <c r="C9" s="29"/>
      <c r="D9" s="25">
        <f>SUM(D10,D14:D27)</f>
        <v>0</v>
      </c>
      <c r="E9" s="34"/>
      <c r="F9" s="35"/>
    </row>
    <row r="10" spans="1:6" x14ac:dyDescent="0.2">
      <c r="A10" s="145" t="s">
        <v>74</v>
      </c>
      <c r="B10" s="145"/>
      <c r="C10" s="36"/>
      <c r="D10" s="37">
        <f>SUM(D11:D13)</f>
        <v>0</v>
      </c>
      <c r="E10" s="38" t="e">
        <f>D10/D9</f>
        <v>#DIV/0!</v>
      </c>
      <c r="F10" s="39"/>
    </row>
    <row r="11" spans="1:6" x14ac:dyDescent="0.2">
      <c r="A11" s="189" t="s">
        <v>75</v>
      </c>
      <c r="B11" s="189"/>
      <c r="C11" s="190"/>
      <c r="D11" s="191">
        <v>0</v>
      </c>
      <c r="E11" s="192" t="e">
        <f>D11/D9</f>
        <v>#DIV/0!</v>
      </c>
      <c r="F11" s="193"/>
    </row>
    <row r="12" spans="1:6" x14ac:dyDescent="0.2">
      <c r="A12" s="194" t="s">
        <v>155</v>
      </c>
      <c r="B12" s="195"/>
      <c r="C12" s="190"/>
      <c r="D12" s="191">
        <v>0</v>
      </c>
      <c r="E12" s="192" t="e">
        <f>D12/D9</f>
        <v>#DIV/0!</v>
      </c>
      <c r="F12" s="193"/>
    </row>
    <row r="13" spans="1:6" x14ac:dyDescent="0.2">
      <c r="A13" s="194" t="s">
        <v>172</v>
      </c>
      <c r="B13" s="195"/>
      <c r="C13" s="190"/>
      <c r="D13" s="191">
        <v>0</v>
      </c>
      <c r="E13" s="192" t="e">
        <f>D13/D9</f>
        <v>#DIV/0!</v>
      </c>
      <c r="F13" s="193"/>
    </row>
    <row r="14" spans="1:6" x14ac:dyDescent="0.2">
      <c r="A14" s="140" t="s">
        <v>156</v>
      </c>
      <c r="B14" s="140"/>
      <c r="C14" s="40"/>
      <c r="D14" s="27">
        <v>0</v>
      </c>
      <c r="E14" s="38" t="e">
        <f>D14/D9</f>
        <v>#DIV/0!</v>
      </c>
      <c r="F14" s="41"/>
    </row>
    <row r="15" spans="1:6" x14ac:dyDescent="0.2">
      <c r="A15" s="140" t="s">
        <v>77</v>
      </c>
      <c r="B15" s="140"/>
      <c r="C15" s="40"/>
      <c r="D15" s="27">
        <v>0</v>
      </c>
      <c r="E15" s="38" t="e">
        <f>D15/D9</f>
        <v>#DIV/0!</v>
      </c>
      <c r="F15" s="41"/>
    </row>
    <row r="16" spans="1:6" x14ac:dyDescent="0.2">
      <c r="A16" s="140" t="s">
        <v>78</v>
      </c>
      <c r="B16" s="140"/>
      <c r="C16" s="40"/>
      <c r="D16" s="27">
        <v>0</v>
      </c>
      <c r="E16" s="38" t="e">
        <f>D16/D9</f>
        <v>#DIV/0!</v>
      </c>
      <c r="F16" s="41"/>
    </row>
    <row r="17" spans="1:6" x14ac:dyDescent="0.2">
      <c r="A17" s="140" t="s">
        <v>157</v>
      </c>
      <c r="B17" s="140"/>
      <c r="C17" s="40"/>
      <c r="D17" s="27">
        <v>0</v>
      </c>
      <c r="E17" s="38" t="e">
        <f>D17/D9</f>
        <v>#DIV/0!</v>
      </c>
      <c r="F17" s="41"/>
    </row>
    <row r="18" spans="1:6" x14ac:dyDescent="0.2">
      <c r="A18" s="140" t="s">
        <v>79</v>
      </c>
      <c r="B18" s="140"/>
      <c r="C18" s="40"/>
      <c r="D18" s="27">
        <v>0</v>
      </c>
      <c r="E18" s="38" t="e">
        <f>D18/D9</f>
        <v>#DIV/0!</v>
      </c>
      <c r="F18" s="41"/>
    </row>
    <row r="19" spans="1:6" x14ac:dyDescent="0.2">
      <c r="A19" s="140" t="s">
        <v>81</v>
      </c>
      <c r="B19" s="140"/>
      <c r="C19" s="40"/>
      <c r="D19" s="27">
        <v>0</v>
      </c>
      <c r="E19" s="38" t="e">
        <f>D19/D9</f>
        <v>#DIV/0!</v>
      </c>
      <c r="F19" s="41"/>
    </row>
    <row r="20" spans="1:6" x14ac:dyDescent="0.2">
      <c r="A20" s="140" t="s">
        <v>76</v>
      </c>
      <c r="B20" s="140"/>
      <c r="C20" s="40"/>
      <c r="D20" s="27">
        <v>0</v>
      </c>
      <c r="E20" s="38" t="e">
        <f>D20/D9</f>
        <v>#DIV/0!</v>
      </c>
      <c r="F20" s="41"/>
    </row>
    <row r="21" spans="1:6" x14ac:dyDescent="0.2">
      <c r="A21" s="140" t="s">
        <v>80</v>
      </c>
      <c r="B21" s="140"/>
      <c r="C21" s="40"/>
      <c r="D21" s="27">
        <v>0</v>
      </c>
      <c r="E21" s="38" t="e">
        <f>D21/D9</f>
        <v>#DIV/0!</v>
      </c>
      <c r="F21" s="41"/>
    </row>
    <row r="22" spans="1:6" x14ac:dyDescent="0.2">
      <c r="A22" s="140" t="s">
        <v>82</v>
      </c>
      <c r="B22" s="140"/>
      <c r="C22" s="40"/>
      <c r="D22" s="27">
        <v>0</v>
      </c>
      <c r="E22" s="38" t="e">
        <f>D22/D9</f>
        <v>#DIV/0!</v>
      </c>
      <c r="F22" s="41"/>
    </row>
    <row r="23" spans="1:6" x14ac:dyDescent="0.2">
      <c r="A23" s="140" t="s">
        <v>83</v>
      </c>
      <c r="B23" s="140"/>
      <c r="C23" s="40"/>
      <c r="D23" s="27">
        <v>0</v>
      </c>
      <c r="E23" s="38" t="e">
        <f>D23/D9</f>
        <v>#DIV/0!</v>
      </c>
      <c r="F23" s="41"/>
    </row>
    <row r="24" spans="1:6" x14ac:dyDescent="0.2">
      <c r="A24" s="140" t="s">
        <v>84</v>
      </c>
      <c r="B24" s="140"/>
      <c r="C24" s="40"/>
      <c r="D24" s="27">
        <v>0</v>
      </c>
      <c r="E24" s="38" t="e">
        <f>D24/D9</f>
        <v>#DIV/0!</v>
      </c>
      <c r="F24" s="41"/>
    </row>
    <row r="25" spans="1:6" x14ac:dyDescent="0.2">
      <c r="A25" s="140" t="s">
        <v>85</v>
      </c>
      <c r="B25" s="140"/>
      <c r="C25" s="40"/>
      <c r="D25" s="27">
        <v>0</v>
      </c>
      <c r="E25" s="38" t="e">
        <f>D25/D9</f>
        <v>#DIV/0!</v>
      </c>
      <c r="F25" s="41"/>
    </row>
    <row r="26" spans="1:6" x14ac:dyDescent="0.2">
      <c r="A26" s="140" t="s">
        <v>86</v>
      </c>
      <c r="B26" s="140"/>
      <c r="C26" s="40"/>
      <c r="D26" s="27">
        <v>0</v>
      </c>
      <c r="E26" s="38" t="e">
        <f>D26/D9</f>
        <v>#DIV/0!</v>
      </c>
      <c r="F26" s="41"/>
    </row>
    <row r="27" spans="1:6" x14ac:dyDescent="0.2">
      <c r="A27" s="140" t="s">
        <v>87</v>
      </c>
      <c r="B27" s="140"/>
      <c r="C27" s="40"/>
      <c r="D27" s="27">
        <v>0</v>
      </c>
      <c r="E27" s="38" t="e">
        <f>D27/D9</f>
        <v>#DIV/0!</v>
      </c>
      <c r="F27" s="41"/>
    </row>
    <row r="29" spans="1:6" x14ac:dyDescent="0.2">
      <c r="A29" s="111" t="s">
        <v>1</v>
      </c>
      <c r="B29" s="111"/>
      <c r="C29" s="20"/>
    </row>
    <row r="30" spans="1:6" x14ac:dyDescent="0.2">
      <c r="A30" s="111" t="s">
        <v>0</v>
      </c>
      <c r="B30" s="111"/>
      <c r="C30" s="20"/>
    </row>
    <row r="31" spans="1:6" x14ac:dyDescent="0.2">
      <c r="A31" s="111"/>
      <c r="B31" s="111"/>
      <c r="C31" s="20"/>
    </row>
  </sheetData>
  <sheetProtection formatCells="0"/>
  <mergeCells count="27">
    <mergeCell ref="A9:B9"/>
    <mergeCell ref="B1:F1"/>
    <mergeCell ref="B2:F2"/>
    <mergeCell ref="B3:F3"/>
    <mergeCell ref="A5:F5"/>
    <mergeCell ref="A7:B7"/>
    <mergeCell ref="A23:B23"/>
    <mergeCell ref="A10:B10"/>
    <mergeCell ref="A11:B11"/>
    <mergeCell ref="A14:B14"/>
    <mergeCell ref="A15:B15"/>
    <mergeCell ref="A16:B16"/>
    <mergeCell ref="A17:B17"/>
    <mergeCell ref="A18:B18"/>
    <mergeCell ref="A21:B21"/>
    <mergeCell ref="A19:B19"/>
    <mergeCell ref="A22:B22"/>
    <mergeCell ref="A12:B12"/>
    <mergeCell ref="A20:B20"/>
    <mergeCell ref="A13:B13"/>
    <mergeCell ref="A31:B31"/>
    <mergeCell ref="A24:B24"/>
    <mergeCell ref="A25:B25"/>
    <mergeCell ref="A26:B26"/>
    <mergeCell ref="A27:B27"/>
    <mergeCell ref="A29:B29"/>
    <mergeCell ref="A30:B3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&amp;L&amp;"Arial,Obyčejné"&amp;10Statutární město Ostrava
odbor sociální věcí a zdravotnictví
oblast - &amp;"Arial,Tučné"Podpora osob s handicapem - A, B, D&amp;R&amp;G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6878A-F44F-423B-B706-D4E2BECC4813}">
  <sheetPr>
    <pageSetUpPr fitToPage="1"/>
  </sheetPr>
  <dimension ref="A1:E53"/>
  <sheetViews>
    <sheetView zoomScaleNormal="100" workbookViewId="0">
      <selection activeCell="B22" sqref="B22"/>
    </sheetView>
  </sheetViews>
  <sheetFormatPr defaultRowHeight="14.25" x14ac:dyDescent="0.2"/>
  <cols>
    <col min="1" max="1" width="30.7109375" style="78" customWidth="1"/>
    <col min="2" max="2" width="60" style="78" customWidth="1"/>
    <col min="3" max="5" width="17.7109375" style="78" customWidth="1"/>
    <col min="6" max="16384" width="9.140625" style="78"/>
  </cols>
  <sheetData>
    <row r="1" spans="1:5" ht="26.25" customHeight="1" x14ac:dyDescent="0.2">
      <c r="A1" s="15" t="s">
        <v>13</v>
      </c>
      <c r="B1" s="148">
        <f>'Personální obsazení'!$B$2</f>
        <v>0</v>
      </c>
      <c r="C1" s="148"/>
      <c r="D1" s="148"/>
      <c r="E1" s="148"/>
    </row>
    <row r="2" spans="1:5" ht="26.25" customHeight="1" x14ac:dyDescent="0.2">
      <c r="A2" s="15" t="s">
        <v>12</v>
      </c>
      <c r="B2" s="148">
        <f>'Personální obsazení'!$B$3</f>
        <v>0</v>
      </c>
      <c r="C2" s="148"/>
      <c r="D2" s="148"/>
      <c r="E2" s="148"/>
    </row>
    <row r="3" spans="1:5" ht="26.25" customHeight="1" x14ac:dyDescent="0.2">
      <c r="A3" s="15" t="s">
        <v>11</v>
      </c>
      <c r="B3" s="148">
        <f>'Personální obsazení'!$B$4</f>
        <v>0</v>
      </c>
      <c r="C3" s="148"/>
      <c r="D3" s="148"/>
      <c r="E3" s="148"/>
    </row>
    <row r="4" spans="1:5" x14ac:dyDescent="0.2">
      <c r="A4" s="79"/>
      <c r="B4" s="80"/>
      <c r="C4" s="80"/>
      <c r="D4" s="80"/>
      <c r="E4" s="80"/>
    </row>
    <row r="5" spans="1:5" ht="32.25" customHeight="1" x14ac:dyDescent="0.2">
      <c r="A5" s="126" t="s">
        <v>108</v>
      </c>
      <c r="B5" s="126"/>
      <c r="C5" s="126"/>
      <c r="D5" s="126"/>
      <c r="E5" s="126"/>
    </row>
    <row r="6" spans="1:5" ht="15" thickBot="1" x14ac:dyDescent="0.25">
      <c r="A6" s="81"/>
      <c r="B6" s="81"/>
      <c r="C6" s="81"/>
      <c r="D6" s="80"/>
      <c r="E6" s="80"/>
    </row>
    <row r="7" spans="1:5" s="87" customFormat="1" ht="33" customHeight="1" thickBot="1" x14ac:dyDescent="0.3">
      <c r="A7" s="82" t="s">
        <v>109</v>
      </c>
      <c r="B7" s="83" t="s">
        <v>110</v>
      </c>
      <c r="C7" s="84" t="s">
        <v>111</v>
      </c>
      <c r="D7" s="85" t="s">
        <v>154</v>
      </c>
      <c r="E7" s="86" t="s">
        <v>112</v>
      </c>
    </row>
    <row r="8" spans="1:5" s="81" customFormat="1" ht="14.25" customHeight="1" x14ac:dyDescent="0.2">
      <c r="A8" s="159" t="s">
        <v>164</v>
      </c>
      <c r="B8" s="88" t="s">
        <v>165</v>
      </c>
      <c r="C8" s="89"/>
      <c r="D8" s="89"/>
      <c r="E8" s="90" t="e">
        <f>D8/C8</f>
        <v>#DIV/0!</v>
      </c>
    </row>
    <row r="9" spans="1:5" s="81" customFormat="1" ht="14.25" customHeight="1" x14ac:dyDescent="0.2">
      <c r="A9" s="160"/>
      <c r="B9" s="91" t="s">
        <v>166</v>
      </c>
      <c r="C9" s="92"/>
      <c r="D9" s="92"/>
      <c r="E9" s="93" t="e">
        <f t="shared" ref="E9:E10" si="0">D9/C9</f>
        <v>#DIV/0!</v>
      </c>
    </row>
    <row r="10" spans="1:5" s="81" customFormat="1" ht="14.25" customHeight="1" thickBot="1" x14ac:dyDescent="0.25">
      <c r="A10" s="161"/>
      <c r="B10" s="94" t="s">
        <v>167</v>
      </c>
      <c r="C10" s="95"/>
      <c r="D10" s="95"/>
      <c r="E10" s="96" t="e">
        <f t="shared" si="0"/>
        <v>#DIV/0!</v>
      </c>
    </row>
    <row r="11" spans="1:5" ht="14.25" customHeight="1" x14ac:dyDescent="0.2">
      <c r="A11" s="158" t="s">
        <v>113</v>
      </c>
      <c r="B11" s="88" t="s">
        <v>114</v>
      </c>
      <c r="C11" s="89"/>
      <c r="D11" s="89"/>
      <c r="E11" s="90" t="e">
        <f>D11/C11</f>
        <v>#DIV/0!</v>
      </c>
    </row>
    <row r="12" spans="1:5" ht="14.25" customHeight="1" x14ac:dyDescent="0.2">
      <c r="A12" s="150"/>
      <c r="B12" s="91" t="s">
        <v>115</v>
      </c>
      <c r="C12" s="92"/>
      <c r="D12" s="92"/>
      <c r="E12" s="93" t="e">
        <f t="shared" ref="E12:E50" si="1">D12/C12</f>
        <v>#DIV/0!</v>
      </c>
    </row>
    <row r="13" spans="1:5" ht="14.25" customHeight="1" thickBot="1" x14ac:dyDescent="0.25">
      <c r="A13" s="151"/>
      <c r="B13" s="94" t="s">
        <v>116</v>
      </c>
      <c r="C13" s="95"/>
      <c r="D13" s="95"/>
      <c r="E13" s="96" t="e">
        <f t="shared" si="1"/>
        <v>#DIV/0!</v>
      </c>
    </row>
    <row r="14" spans="1:5" ht="14.25" customHeight="1" x14ac:dyDescent="0.2">
      <c r="A14" s="158" t="s">
        <v>117</v>
      </c>
      <c r="B14" s="88" t="s">
        <v>118</v>
      </c>
      <c r="C14" s="89"/>
      <c r="D14" s="89"/>
      <c r="E14" s="90" t="e">
        <f t="shared" si="1"/>
        <v>#DIV/0!</v>
      </c>
    </row>
    <row r="15" spans="1:5" ht="14.25" customHeight="1" x14ac:dyDescent="0.2">
      <c r="A15" s="150"/>
      <c r="B15" s="91" t="s">
        <v>119</v>
      </c>
      <c r="C15" s="92"/>
      <c r="D15" s="92"/>
      <c r="E15" s="93" t="e">
        <f t="shared" si="1"/>
        <v>#DIV/0!</v>
      </c>
    </row>
    <row r="16" spans="1:5" ht="14.25" customHeight="1" x14ac:dyDescent="0.2">
      <c r="A16" s="150"/>
      <c r="B16" s="91" t="s">
        <v>120</v>
      </c>
      <c r="C16" s="92"/>
      <c r="D16" s="92"/>
      <c r="E16" s="93" t="e">
        <f t="shared" si="1"/>
        <v>#DIV/0!</v>
      </c>
    </row>
    <row r="17" spans="1:5" ht="14.25" customHeight="1" thickBot="1" x14ac:dyDescent="0.25">
      <c r="A17" s="151"/>
      <c r="B17" s="94" t="s">
        <v>121</v>
      </c>
      <c r="C17" s="95"/>
      <c r="D17" s="95"/>
      <c r="E17" s="96" t="e">
        <f t="shared" si="1"/>
        <v>#DIV/0!</v>
      </c>
    </row>
    <row r="18" spans="1:5" ht="14.25" customHeight="1" x14ac:dyDescent="0.2">
      <c r="A18" s="152" t="s">
        <v>122</v>
      </c>
      <c r="B18" s="97" t="s">
        <v>123</v>
      </c>
      <c r="C18" s="98"/>
      <c r="D18" s="98"/>
      <c r="E18" s="99" t="e">
        <f t="shared" si="1"/>
        <v>#DIV/0!</v>
      </c>
    </row>
    <row r="19" spans="1:5" ht="14.25" customHeight="1" x14ac:dyDescent="0.2">
      <c r="A19" s="153"/>
      <c r="B19" s="91" t="s">
        <v>124</v>
      </c>
      <c r="C19" s="92"/>
      <c r="D19" s="92"/>
      <c r="E19" s="93" t="e">
        <f t="shared" si="1"/>
        <v>#DIV/0!</v>
      </c>
    </row>
    <row r="20" spans="1:5" ht="14.25" customHeight="1" thickBot="1" x14ac:dyDescent="0.25">
      <c r="A20" s="154"/>
      <c r="B20" s="94" t="s">
        <v>125</v>
      </c>
      <c r="C20" s="95"/>
      <c r="D20" s="95"/>
      <c r="E20" s="96" t="e">
        <f t="shared" si="1"/>
        <v>#DIV/0!</v>
      </c>
    </row>
    <row r="21" spans="1:5" ht="14.25" customHeight="1" x14ac:dyDescent="0.2">
      <c r="A21" s="155" t="s">
        <v>126</v>
      </c>
      <c r="B21" s="88" t="s">
        <v>127</v>
      </c>
      <c r="C21" s="89"/>
      <c r="D21" s="89"/>
      <c r="E21" s="90" t="e">
        <f t="shared" si="1"/>
        <v>#DIV/0!</v>
      </c>
    </row>
    <row r="22" spans="1:5" ht="14.25" customHeight="1" x14ac:dyDescent="0.2">
      <c r="A22" s="156"/>
      <c r="B22" s="91" t="s">
        <v>128</v>
      </c>
      <c r="C22" s="92"/>
      <c r="D22" s="92"/>
      <c r="E22" s="93" t="e">
        <f t="shared" si="1"/>
        <v>#DIV/0!</v>
      </c>
    </row>
    <row r="23" spans="1:5" ht="14.25" customHeight="1" x14ac:dyDescent="0.2">
      <c r="A23" s="156"/>
      <c r="B23" s="91" t="s">
        <v>129</v>
      </c>
      <c r="C23" s="92"/>
      <c r="D23" s="92"/>
      <c r="E23" s="93" t="e">
        <f t="shared" si="1"/>
        <v>#DIV/0!</v>
      </c>
    </row>
    <row r="24" spans="1:5" ht="14.25" customHeight="1" thickBot="1" x14ac:dyDescent="0.25">
      <c r="A24" s="157"/>
      <c r="B24" s="94" t="s">
        <v>130</v>
      </c>
      <c r="C24" s="95"/>
      <c r="D24" s="95"/>
      <c r="E24" s="96" t="e">
        <f t="shared" si="1"/>
        <v>#DIV/0!</v>
      </c>
    </row>
    <row r="25" spans="1:5" ht="14.25" customHeight="1" x14ac:dyDescent="0.2">
      <c r="A25" s="149" t="s">
        <v>131</v>
      </c>
      <c r="B25" s="97" t="s">
        <v>132</v>
      </c>
      <c r="C25" s="98"/>
      <c r="D25" s="98"/>
      <c r="E25" s="99" t="e">
        <f t="shared" si="1"/>
        <v>#DIV/0!</v>
      </c>
    </row>
    <row r="26" spans="1:5" ht="14.25" customHeight="1" x14ac:dyDescent="0.2">
      <c r="A26" s="150"/>
      <c r="B26" s="91" t="s">
        <v>133</v>
      </c>
      <c r="C26" s="92"/>
      <c r="D26" s="92"/>
      <c r="E26" s="93" t="e">
        <f t="shared" si="1"/>
        <v>#DIV/0!</v>
      </c>
    </row>
    <row r="27" spans="1:5" ht="14.25" customHeight="1" x14ac:dyDescent="0.2">
      <c r="A27" s="150"/>
      <c r="B27" s="91" t="s">
        <v>134</v>
      </c>
      <c r="C27" s="92"/>
      <c r="D27" s="92"/>
      <c r="E27" s="93" t="e">
        <f t="shared" si="1"/>
        <v>#DIV/0!</v>
      </c>
    </row>
    <row r="28" spans="1:5" ht="14.25" customHeight="1" x14ac:dyDescent="0.2">
      <c r="A28" s="150"/>
      <c r="B28" s="91" t="s">
        <v>135</v>
      </c>
      <c r="C28" s="92"/>
      <c r="D28" s="92"/>
      <c r="E28" s="93" t="e">
        <f t="shared" si="1"/>
        <v>#DIV/0!</v>
      </c>
    </row>
    <row r="29" spans="1:5" ht="14.25" customHeight="1" x14ac:dyDescent="0.2">
      <c r="A29" s="150"/>
      <c r="B29" s="91" t="s">
        <v>136</v>
      </c>
      <c r="C29" s="92"/>
      <c r="D29" s="92"/>
      <c r="E29" s="93" t="e">
        <f t="shared" si="1"/>
        <v>#DIV/0!</v>
      </c>
    </row>
    <row r="30" spans="1:5" ht="14.25" customHeight="1" thickBot="1" x14ac:dyDescent="0.25">
      <c r="A30" s="151"/>
      <c r="B30" s="94" t="s">
        <v>137</v>
      </c>
      <c r="C30" s="95"/>
      <c r="D30" s="95"/>
      <c r="E30" s="96" t="e">
        <f t="shared" si="1"/>
        <v>#DIV/0!</v>
      </c>
    </row>
    <row r="31" spans="1:5" ht="14.25" customHeight="1" x14ac:dyDescent="0.2">
      <c r="A31" s="152" t="s">
        <v>138</v>
      </c>
      <c r="B31" s="97" t="s">
        <v>139</v>
      </c>
      <c r="C31" s="98"/>
      <c r="D31" s="98"/>
      <c r="E31" s="99" t="e">
        <f t="shared" si="1"/>
        <v>#DIV/0!</v>
      </c>
    </row>
    <row r="32" spans="1:5" ht="14.25" customHeight="1" x14ac:dyDescent="0.2">
      <c r="A32" s="153"/>
      <c r="B32" s="91" t="s">
        <v>140</v>
      </c>
      <c r="C32" s="92"/>
      <c r="D32" s="92"/>
      <c r="E32" s="93" t="e">
        <f t="shared" si="1"/>
        <v>#DIV/0!</v>
      </c>
    </row>
    <row r="33" spans="1:5" ht="14.25" customHeight="1" x14ac:dyDescent="0.2">
      <c r="A33" s="153"/>
      <c r="B33" s="91" t="s">
        <v>141</v>
      </c>
      <c r="C33" s="92"/>
      <c r="D33" s="92"/>
      <c r="E33" s="93" t="e">
        <f t="shared" si="1"/>
        <v>#DIV/0!</v>
      </c>
    </row>
    <row r="34" spans="1:5" ht="14.25" customHeight="1" thickBot="1" x14ac:dyDescent="0.25">
      <c r="A34" s="154"/>
      <c r="B34" s="94" t="s">
        <v>142</v>
      </c>
      <c r="C34" s="95"/>
      <c r="D34" s="95"/>
      <c r="E34" s="96" t="e">
        <f t="shared" si="1"/>
        <v>#DIV/0!</v>
      </c>
    </row>
    <row r="35" spans="1:5" s="81" customFormat="1" ht="14.25" customHeight="1" x14ac:dyDescent="0.2">
      <c r="A35" s="152" t="s">
        <v>168</v>
      </c>
      <c r="B35" s="97" t="s">
        <v>132</v>
      </c>
      <c r="C35" s="98"/>
      <c r="D35" s="98"/>
      <c r="E35" s="99" t="e">
        <f t="shared" ref="E35:E38" si="2">D35/C35</f>
        <v>#DIV/0!</v>
      </c>
    </row>
    <row r="36" spans="1:5" s="81" customFormat="1" ht="14.25" customHeight="1" x14ac:dyDescent="0.2">
      <c r="A36" s="153"/>
      <c r="B36" s="91" t="s">
        <v>169</v>
      </c>
      <c r="C36" s="92"/>
      <c r="D36" s="92"/>
      <c r="E36" s="93" t="e">
        <f t="shared" si="2"/>
        <v>#DIV/0!</v>
      </c>
    </row>
    <row r="37" spans="1:5" s="81" customFormat="1" ht="14.25" customHeight="1" x14ac:dyDescent="0.2">
      <c r="A37" s="153"/>
      <c r="B37" s="91" t="s">
        <v>170</v>
      </c>
      <c r="C37" s="92"/>
      <c r="D37" s="92"/>
      <c r="E37" s="93" t="e">
        <f t="shared" si="2"/>
        <v>#DIV/0!</v>
      </c>
    </row>
    <row r="38" spans="1:5" s="81" customFormat="1" ht="14.25" customHeight="1" thickBot="1" x14ac:dyDescent="0.25">
      <c r="A38" s="154"/>
      <c r="B38" s="94" t="s">
        <v>171</v>
      </c>
      <c r="C38" s="95"/>
      <c r="D38" s="95"/>
      <c r="E38" s="96" t="e">
        <f t="shared" si="2"/>
        <v>#DIV/0!</v>
      </c>
    </row>
    <row r="39" spans="1:5" ht="14.25" customHeight="1" x14ac:dyDescent="0.2">
      <c r="A39" s="152" t="s">
        <v>143</v>
      </c>
      <c r="B39" s="97" t="s">
        <v>144</v>
      </c>
      <c r="C39" s="98"/>
      <c r="D39" s="98"/>
      <c r="E39" s="99" t="e">
        <f t="shared" si="1"/>
        <v>#DIV/0!</v>
      </c>
    </row>
    <row r="40" spans="1:5" ht="14.25" customHeight="1" x14ac:dyDescent="0.2">
      <c r="A40" s="153"/>
      <c r="B40" s="91" t="s">
        <v>145</v>
      </c>
      <c r="C40" s="92"/>
      <c r="D40" s="92"/>
      <c r="E40" s="93" t="e">
        <f t="shared" si="1"/>
        <v>#DIV/0!</v>
      </c>
    </row>
    <row r="41" spans="1:5" ht="14.25" customHeight="1" x14ac:dyDescent="0.2">
      <c r="A41" s="153"/>
      <c r="B41" s="91" t="s">
        <v>146</v>
      </c>
      <c r="C41" s="92"/>
      <c r="D41" s="92"/>
      <c r="E41" s="93" t="e">
        <f t="shared" si="1"/>
        <v>#DIV/0!</v>
      </c>
    </row>
    <row r="42" spans="1:5" ht="14.25" customHeight="1" thickBot="1" x14ac:dyDescent="0.25">
      <c r="A42" s="153"/>
      <c r="B42" s="100" t="s">
        <v>147</v>
      </c>
      <c r="C42" s="92"/>
      <c r="D42" s="92"/>
      <c r="E42" s="93" t="e">
        <f t="shared" si="1"/>
        <v>#DIV/0!</v>
      </c>
    </row>
    <row r="43" spans="1:5" ht="14.25" customHeight="1" x14ac:dyDescent="0.2">
      <c r="A43" s="149" t="s">
        <v>148</v>
      </c>
      <c r="B43" s="97" t="s">
        <v>144</v>
      </c>
      <c r="C43" s="98"/>
      <c r="D43" s="98"/>
      <c r="E43" s="99" t="e">
        <f t="shared" si="1"/>
        <v>#DIV/0!</v>
      </c>
    </row>
    <row r="44" spans="1:5" ht="14.25" customHeight="1" x14ac:dyDescent="0.2">
      <c r="A44" s="150"/>
      <c r="B44" s="91" t="s">
        <v>145</v>
      </c>
      <c r="C44" s="92"/>
      <c r="D44" s="92"/>
      <c r="E44" s="93" t="e">
        <f t="shared" si="1"/>
        <v>#DIV/0!</v>
      </c>
    </row>
    <row r="45" spans="1:5" ht="14.25" customHeight="1" x14ac:dyDescent="0.2">
      <c r="A45" s="150"/>
      <c r="B45" s="91" t="s">
        <v>146</v>
      </c>
      <c r="C45" s="92"/>
      <c r="D45" s="92"/>
      <c r="E45" s="93" t="e">
        <f t="shared" si="1"/>
        <v>#DIV/0!</v>
      </c>
    </row>
    <row r="46" spans="1:5" ht="14.25" customHeight="1" thickBot="1" x14ac:dyDescent="0.25">
      <c r="A46" s="151"/>
      <c r="B46" s="101" t="s">
        <v>147</v>
      </c>
      <c r="C46" s="95"/>
      <c r="D46" s="95"/>
      <c r="E46" s="96" t="e">
        <f t="shared" si="1"/>
        <v>#DIV/0!</v>
      </c>
    </row>
    <row r="47" spans="1:5" ht="14.25" customHeight="1" x14ac:dyDescent="0.2">
      <c r="A47" s="149" t="s">
        <v>149</v>
      </c>
      <c r="B47" s="97" t="s">
        <v>150</v>
      </c>
      <c r="C47" s="98"/>
      <c r="D47" s="98"/>
      <c r="E47" s="99" t="e">
        <f t="shared" si="1"/>
        <v>#DIV/0!</v>
      </c>
    </row>
    <row r="48" spans="1:5" ht="14.25" customHeight="1" x14ac:dyDescent="0.2">
      <c r="A48" s="150"/>
      <c r="B48" s="91" t="s">
        <v>151</v>
      </c>
      <c r="C48" s="92"/>
      <c r="D48" s="92"/>
      <c r="E48" s="93" t="e">
        <f t="shared" si="1"/>
        <v>#DIV/0!</v>
      </c>
    </row>
    <row r="49" spans="1:5" ht="14.25" customHeight="1" x14ac:dyDescent="0.2">
      <c r="A49" s="150"/>
      <c r="B49" s="91" t="s">
        <v>152</v>
      </c>
      <c r="C49" s="92"/>
      <c r="D49" s="92"/>
      <c r="E49" s="93" t="e">
        <f t="shared" si="1"/>
        <v>#DIV/0!</v>
      </c>
    </row>
    <row r="50" spans="1:5" ht="14.25" customHeight="1" thickBot="1" x14ac:dyDescent="0.25">
      <c r="A50" s="151"/>
      <c r="B50" s="94" t="s">
        <v>153</v>
      </c>
      <c r="C50" s="102"/>
      <c r="D50" s="102"/>
      <c r="E50" s="96" t="e">
        <f t="shared" si="1"/>
        <v>#DIV/0!</v>
      </c>
    </row>
    <row r="52" spans="1:5" x14ac:dyDescent="0.2">
      <c r="A52" s="111" t="s">
        <v>1</v>
      </c>
      <c r="B52" s="111"/>
    </row>
    <row r="53" spans="1:5" x14ac:dyDescent="0.2">
      <c r="A53" s="111" t="s">
        <v>0</v>
      </c>
      <c r="B53" s="111"/>
    </row>
  </sheetData>
  <mergeCells count="17">
    <mergeCell ref="A14:A17"/>
    <mergeCell ref="B1:E1"/>
    <mergeCell ref="B2:E2"/>
    <mergeCell ref="B3:E3"/>
    <mergeCell ref="A5:E5"/>
    <mergeCell ref="A11:A13"/>
    <mergeCell ref="A8:A10"/>
    <mergeCell ref="A52:B52"/>
    <mergeCell ref="A53:B53"/>
    <mergeCell ref="A47:A50"/>
    <mergeCell ref="A18:A20"/>
    <mergeCell ref="A21:A24"/>
    <mergeCell ref="A25:A30"/>
    <mergeCell ref="A31:A34"/>
    <mergeCell ref="A39:A42"/>
    <mergeCell ref="A43:A46"/>
    <mergeCell ref="A35:A3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&amp;L&amp;"Arial,Obyčejné"&amp;10Statutární město Ostrava
odbor sociální věcí a zdravotnictví
oblast -&amp;"Arial,Tučné" Podpora osob s handicapem - A, B, D&amp;R&amp;G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2BC6-01C4-4802-A62C-F6606222AD50}">
  <sheetPr>
    <pageSetUpPr fitToPage="1"/>
  </sheetPr>
  <dimension ref="A1:F55"/>
  <sheetViews>
    <sheetView zoomScaleNormal="100" workbookViewId="0">
      <selection activeCell="D27" sqref="D27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127" t="s">
        <v>14</v>
      </c>
      <c r="B1" s="127"/>
      <c r="C1" s="127"/>
      <c r="D1" s="127"/>
      <c r="E1" s="127"/>
      <c r="F1" s="127"/>
    </row>
    <row r="2" spans="1:6" ht="26.25" customHeight="1" x14ac:dyDescent="0.2">
      <c r="A2" s="185" t="s">
        <v>13</v>
      </c>
      <c r="B2" s="185"/>
      <c r="C2" s="136">
        <f>'Personální obsazení'!$B$2</f>
        <v>0</v>
      </c>
      <c r="D2" s="137"/>
      <c r="E2" s="137"/>
      <c r="F2" s="137"/>
    </row>
    <row r="3" spans="1:6" ht="26.25" customHeight="1" x14ac:dyDescent="0.2">
      <c r="A3" s="185" t="s">
        <v>12</v>
      </c>
      <c r="B3" s="185"/>
      <c r="C3" s="187">
        <f>'Personální obsazení'!$B$3</f>
        <v>0</v>
      </c>
      <c r="D3" s="188"/>
      <c r="E3" s="188"/>
      <c r="F3" s="188"/>
    </row>
    <row r="4" spans="1:6" ht="26.25" customHeight="1" x14ac:dyDescent="0.2">
      <c r="A4" s="185" t="s">
        <v>11</v>
      </c>
      <c r="B4" s="185"/>
      <c r="C4" s="187">
        <f>'Personální obsazení'!$B$4</f>
        <v>0</v>
      </c>
      <c r="D4" s="188"/>
      <c r="E4" s="188"/>
      <c r="F4" s="188"/>
    </row>
    <row r="5" spans="1:6" ht="26.25" customHeight="1" x14ac:dyDescent="0.2">
      <c r="A5" s="185" t="s">
        <v>88</v>
      </c>
      <c r="B5" s="185"/>
      <c r="C5" s="186"/>
      <c r="D5" s="186"/>
      <c r="E5" s="186"/>
      <c r="F5" s="186"/>
    </row>
    <row r="6" spans="1:6" ht="26.25" customHeight="1" x14ac:dyDescent="0.2">
      <c r="A6" s="177" t="s">
        <v>89</v>
      </c>
      <c r="B6" s="177"/>
      <c r="C6" s="178">
        <v>0</v>
      </c>
      <c r="D6" s="178"/>
      <c r="E6" s="178"/>
      <c r="F6" s="178"/>
    </row>
    <row r="7" spans="1:6" ht="26.25" customHeight="1" x14ac:dyDescent="0.2">
      <c r="A7" s="177" t="s">
        <v>90</v>
      </c>
      <c r="B7" s="177"/>
      <c r="C7" s="178">
        <v>0</v>
      </c>
      <c r="D7" s="178"/>
      <c r="E7" s="178"/>
      <c r="F7" s="178"/>
    </row>
    <row r="8" spans="1:6" ht="26.25" customHeight="1" x14ac:dyDescent="0.2">
      <c r="A8" s="177" t="s">
        <v>91</v>
      </c>
      <c r="B8" s="177"/>
      <c r="C8" s="178">
        <f>C6-C7</f>
        <v>0</v>
      </c>
      <c r="D8" s="178"/>
      <c r="E8" s="178"/>
      <c r="F8" s="178"/>
    </row>
    <row r="9" spans="1:6" ht="6" customHeight="1" x14ac:dyDescent="0.2"/>
    <row r="10" spans="1:6" s="42" customFormat="1" ht="18.75" customHeight="1" x14ac:dyDescent="0.25">
      <c r="A10" s="179" t="s">
        <v>92</v>
      </c>
      <c r="B10" s="179"/>
      <c r="C10" s="179"/>
      <c r="D10" s="179"/>
      <c r="E10" s="179"/>
      <c r="F10" s="179"/>
    </row>
    <row r="11" spans="1:6" ht="12.75" customHeight="1" x14ac:dyDescent="0.2">
      <c r="A11" s="131" t="s">
        <v>93</v>
      </c>
      <c r="B11" s="131"/>
      <c r="C11" s="131"/>
      <c r="D11" s="131"/>
      <c r="E11" s="131"/>
      <c r="F11" s="50">
        <f>C4</f>
        <v>0</v>
      </c>
    </row>
    <row r="12" spans="1:6" ht="6" customHeight="1" x14ac:dyDescent="0.2">
      <c r="B12" s="10"/>
      <c r="C12" s="10"/>
      <c r="D12" s="10"/>
    </row>
    <row r="13" spans="1:6" ht="23.25" customHeight="1" x14ac:dyDescent="0.2">
      <c r="A13" s="131" t="s">
        <v>103</v>
      </c>
      <c r="B13" s="131"/>
      <c r="C13" s="131"/>
      <c r="D13" s="131"/>
      <c r="E13" s="131"/>
      <c r="F13" s="55"/>
    </row>
    <row r="14" spans="1:6" ht="48.75" customHeight="1" x14ac:dyDescent="0.2">
      <c r="A14" s="25" t="s">
        <v>94</v>
      </c>
      <c r="B14" s="54" t="s">
        <v>95</v>
      </c>
      <c r="C14" s="21" t="s">
        <v>96</v>
      </c>
      <c r="D14" s="34" t="s">
        <v>97</v>
      </c>
      <c r="E14" s="34" t="s">
        <v>98</v>
      </c>
      <c r="F14" s="34" t="s">
        <v>99</v>
      </c>
    </row>
    <row r="15" spans="1:6" x14ac:dyDescent="0.2">
      <c r="A15" s="57"/>
      <c r="B15" s="56"/>
      <c r="C15" s="51"/>
      <c r="D15" s="39"/>
      <c r="E15" s="37">
        <v>0</v>
      </c>
      <c r="F15" s="43"/>
    </row>
    <row r="16" spans="1:6" x14ac:dyDescent="0.2">
      <c r="A16" s="57"/>
      <c r="B16" s="56"/>
      <c r="C16" s="51"/>
      <c r="D16" s="39"/>
      <c r="E16" s="37">
        <v>0</v>
      </c>
      <c r="F16" s="43"/>
    </row>
    <row r="17" spans="1:6" x14ac:dyDescent="0.2">
      <c r="A17" s="57"/>
      <c r="B17" s="56"/>
      <c r="C17" s="51"/>
      <c r="D17" s="39"/>
      <c r="E17" s="37">
        <v>0</v>
      </c>
      <c r="F17" s="43"/>
    </row>
    <row r="18" spans="1:6" x14ac:dyDescent="0.2">
      <c r="A18" s="57"/>
      <c r="B18" s="56"/>
      <c r="C18" s="51"/>
      <c r="D18" s="39"/>
      <c r="E18" s="37">
        <v>0</v>
      </c>
      <c r="F18" s="43"/>
    </row>
    <row r="19" spans="1:6" x14ac:dyDescent="0.2">
      <c r="A19" s="57"/>
      <c r="B19" s="56"/>
      <c r="C19" s="51"/>
      <c r="D19" s="39"/>
      <c r="E19" s="37">
        <v>0</v>
      </c>
      <c r="F19" s="43"/>
    </row>
    <row r="20" spans="1:6" x14ac:dyDescent="0.2">
      <c r="A20" s="57"/>
      <c r="B20" s="56"/>
      <c r="C20" s="51"/>
      <c r="D20" s="39"/>
      <c r="E20" s="37">
        <v>0</v>
      </c>
      <c r="F20" s="43"/>
    </row>
    <row r="21" spans="1:6" x14ac:dyDescent="0.2">
      <c r="A21" s="57"/>
      <c r="B21" s="56"/>
      <c r="C21" s="51"/>
      <c r="D21" s="39"/>
      <c r="E21" s="37">
        <v>0</v>
      </c>
      <c r="F21" s="43"/>
    </row>
    <row r="22" spans="1:6" x14ac:dyDescent="0.2">
      <c r="A22" s="57"/>
      <c r="B22" s="56"/>
      <c r="C22" s="51"/>
      <c r="D22" s="39"/>
      <c r="E22" s="37">
        <v>0</v>
      </c>
      <c r="F22" s="43"/>
    </row>
    <row r="23" spans="1:6" x14ac:dyDescent="0.2">
      <c r="A23" s="57"/>
      <c r="B23" s="56"/>
      <c r="C23" s="51"/>
      <c r="D23" s="39"/>
      <c r="E23" s="37">
        <v>0</v>
      </c>
      <c r="F23" s="43"/>
    </row>
    <row r="24" spans="1:6" x14ac:dyDescent="0.2">
      <c r="A24" s="57"/>
      <c r="B24" s="56"/>
      <c r="C24" s="51"/>
      <c r="D24" s="39"/>
      <c r="E24" s="37">
        <v>0</v>
      </c>
      <c r="F24" s="43"/>
    </row>
    <row r="25" spans="1:6" x14ac:dyDescent="0.2">
      <c r="A25" s="57"/>
      <c r="B25" s="56"/>
      <c r="C25" s="51"/>
      <c r="D25" s="39"/>
      <c r="E25" s="37">
        <v>0</v>
      </c>
      <c r="F25" s="43"/>
    </row>
    <row r="26" spans="1:6" x14ac:dyDescent="0.2">
      <c r="A26" s="57"/>
      <c r="B26" s="56"/>
      <c r="C26" s="51"/>
      <c r="D26" s="39"/>
      <c r="E26" s="37">
        <v>0</v>
      </c>
      <c r="F26" s="43"/>
    </row>
    <row r="27" spans="1:6" x14ac:dyDescent="0.2">
      <c r="A27" s="57"/>
      <c r="B27" s="44"/>
      <c r="C27" s="52"/>
      <c r="D27" s="46"/>
      <c r="E27" s="27">
        <v>0</v>
      </c>
      <c r="F27" s="45"/>
    </row>
    <row r="28" spans="1:6" x14ac:dyDescent="0.2">
      <c r="A28" s="57"/>
      <c r="B28" s="44"/>
      <c r="C28" s="52"/>
      <c r="D28" s="46"/>
      <c r="E28" s="27">
        <v>0</v>
      </c>
      <c r="F28" s="45"/>
    </row>
    <row r="29" spans="1:6" x14ac:dyDescent="0.2">
      <c r="A29" s="57"/>
      <c r="B29" s="44"/>
      <c r="C29" s="52"/>
      <c r="D29" s="46"/>
      <c r="E29" s="27">
        <v>0</v>
      </c>
      <c r="F29" s="45"/>
    </row>
    <row r="30" spans="1:6" x14ac:dyDescent="0.2">
      <c r="A30" s="57"/>
      <c r="B30" s="56"/>
      <c r="C30" s="51"/>
      <c r="D30" s="39"/>
      <c r="E30" s="37">
        <v>0</v>
      </c>
      <c r="F30" s="43"/>
    </row>
    <row r="31" spans="1:6" x14ac:dyDescent="0.2">
      <c r="A31" s="57"/>
      <c r="B31" s="44"/>
      <c r="C31" s="52"/>
      <c r="D31" s="46"/>
      <c r="E31" s="27">
        <v>0</v>
      </c>
      <c r="F31" s="45"/>
    </row>
    <row r="32" spans="1:6" x14ac:dyDescent="0.2">
      <c r="A32" s="57"/>
      <c r="B32" s="44"/>
      <c r="C32" s="52"/>
      <c r="D32" s="46"/>
      <c r="E32" s="27">
        <v>0</v>
      </c>
      <c r="F32" s="45"/>
    </row>
    <row r="33" spans="1:6" ht="15" customHeight="1" x14ac:dyDescent="0.2">
      <c r="A33" s="172"/>
      <c r="B33" s="173"/>
      <c r="C33" s="174"/>
      <c r="D33" s="47" t="s">
        <v>100</v>
      </c>
      <c r="E33" s="48">
        <f>SUM(E15:E32)</f>
        <v>0</v>
      </c>
      <c r="F33" s="49"/>
    </row>
    <row r="34" spans="1:6" ht="12.75" customHeight="1" x14ac:dyDescent="0.2"/>
    <row r="35" spans="1:6" ht="12.75" customHeight="1" x14ac:dyDescent="0.2">
      <c r="A35" s="131" t="s">
        <v>104</v>
      </c>
      <c r="B35" s="131"/>
      <c r="C35" s="131"/>
      <c r="D35" s="131"/>
      <c r="E35" s="131"/>
      <c r="F35" s="55"/>
    </row>
    <row r="36" spans="1:6" ht="12.75" customHeight="1" x14ac:dyDescent="0.2">
      <c r="A36" s="180" t="s">
        <v>23</v>
      </c>
      <c r="B36" s="181"/>
      <c r="C36" s="182"/>
      <c r="D36" s="183" t="s">
        <v>105</v>
      </c>
      <c r="E36" s="184"/>
      <c r="F36" s="34" t="s">
        <v>99</v>
      </c>
    </row>
    <row r="37" spans="1:6" ht="12.75" customHeight="1" x14ac:dyDescent="0.2">
      <c r="A37" s="167" t="s">
        <v>28</v>
      </c>
      <c r="B37" s="168"/>
      <c r="C37" s="169"/>
      <c r="D37" s="170">
        <v>0</v>
      </c>
      <c r="E37" s="171"/>
      <c r="F37" s="43"/>
    </row>
    <row r="38" spans="1:6" ht="12.75" customHeight="1" x14ac:dyDescent="0.2">
      <c r="A38" s="167" t="s">
        <v>29</v>
      </c>
      <c r="B38" s="168"/>
      <c r="C38" s="169"/>
      <c r="D38" s="170">
        <v>0</v>
      </c>
      <c r="E38" s="171">
        <v>0</v>
      </c>
      <c r="F38" s="43"/>
    </row>
    <row r="39" spans="1:6" ht="12.75" customHeight="1" x14ac:dyDescent="0.2">
      <c r="A39" s="167" t="s">
        <v>30</v>
      </c>
      <c r="B39" s="168"/>
      <c r="C39" s="169"/>
      <c r="D39" s="170">
        <v>0</v>
      </c>
      <c r="E39" s="171">
        <v>0</v>
      </c>
      <c r="F39" s="43"/>
    </row>
    <row r="40" spans="1:6" ht="12.75" customHeight="1" x14ac:dyDescent="0.2">
      <c r="A40" s="167" t="s">
        <v>31</v>
      </c>
      <c r="B40" s="168"/>
      <c r="C40" s="169"/>
      <c r="D40" s="170">
        <v>0</v>
      </c>
      <c r="E40" s="171">
        <v>0</v>
      </c>
      <c r="F40" s="43"/>
    </row>
    <row r="41" spans="1:6" ht="12.75" customHeight="1" x14ac:dyDescent="0.2">
      <c r="A41" s="167" t="s">
        <v>32</v>
      </c>
      <c r="B41" s="168"/>
      <c r="C41" s="169"/>
      <c r="D41" s="170">
        <v>0</v>
      </c>
      <c r="E41" s="171">
        <v>0</v>
      </c>
      <c r="F41" s="43"/>
    </row>
    <row r="42" spans="1:6" x14ac:dyDescent="0.2">
      <c r="A42" s="167" t="s">
        <v>33</v>
      </c>
      <c r="B42" s="168"/>
      <c r="C42" s="169"/>
      <c r="D42" s="170">
        <v>0</v>
      </c>
      <c r="E42" s="171">
        <v>0</v>
      </c>
      <c r="F42" s="43"/>
    </row>
    <row r="43" spans="1:6" x14ac:dyDescent="0.2">
      <c r="A43" s="167" t="s">
        <v>34</v>
      </c>
      <c r="B43" s="168"/>
      <c r="C43" s="169"/>
      <c r="D43" s="170">
        <v>0</v>
      </c>
      <c r="E43" s="171">
        <v>0</v>
      </c>
      <c r="F43" s="45"/>
    </row>
    <row r="44" spans="1:6" x14ac:dyDescent="0.2">
      <c r="A44" s="167" t="s">
        <v>52</v>
      </c>
      <c r="B44" s="168"/>
      <c r="C44" s="169"/>
      <c r="D44" s="170">
        <v>0</v>
      </c>
      <c r="E44" s="171">
        <v>0</v>
      </c>
      <c r="F44" s="45"/>
    </row>
    <row r="45" spans="1:6" x14ac:dyDescent="0.2">
      <c r="A45" s="167" t="s">
        <v>106</v>
      </c>
      <c r="B45" s="168"/>
      <c r="C45" s="169"/>
      <c r="D45" s="170">
        <v>0</v>
      </c>
      <c r="E45" s="171">
        <v>0</v>
      </c>
      <c r="F45" s="45"/>
    </row>
    <row r="46" spans="1:6" x14ac:dyDescent="0.2">
      <c r="A46" s="172"/>
      <c r="B46" s="173"/>
      <c r="C46" s="174"/>
      <c r="D46" s="58" t="s">
        <v>100</v>
      </c>
      <c r="E46" s="59">
        <f>SUM(D37:E45)</f>
        <v>0</v>
      </c>
      <c r="F46" s="49"/>
    </row>
    <row r="48" spans="1:6" x14ac:dyDescent="0.2">
      <c r="A48" s="175" t="s">
        <v>107</v>
      </c>
      <c r="B48" s="176"/>
      <c r="C48" s="176"/>
      <c r="D48" s="176"/>
      <c r="E48" s="60">
        <f>SUM(E33,E46)</f>
        <v>0</v>
      </c>
      <c r="F48" s="61"/>
    </row>
    <row r="49" spans="1:6" ht="15" customHeight="1" x14ac:dyDescent="0.2"/>
    <row r="50" spans="1:6" ht="15" customHeight="1" x14ac:dyDescent="0.2">
      <c r="A50" s="1" t="s">
        <v>1</v>
      </c>
      <c r="B50" s="111"/>
      <c r="C50" s="111"/>
    </row>
    <row r="51" spans="1:6" ht="15" customHeight="1" x14ac:dyDescent="0.2">
      <c r="A51" s="1" t="s">
        <v>0</v>
      </c>
      <c r="B51" s="166"/>
      <c r="C51" s="111"/>
      <c r="D51" s="111"/>
      <c r="E51" s="111"/>
      <c r="F51" s="111"/>
    </row>
    <row r="52" spans="1:6" x14ac:dyDescent="0.2">
      <c r="A52" s="1" t="s">
        <v>101</v>
      </c>
      <c r="B52" s="162"/>
      <c r="C52" s="111"/>
      <c r="D52" s="163"/>
      <c r="E52" s="163"/>
      <c r="F52" s="163"/>
    </row>
    <row r="53" spans="1:6" x14ac:dyDescent="0.2">
      <c r="D53" s="164"/>
      <c r="E53" s="164"/>
      <c r="F53" s="164"/>
    </row>
    <row r="54" spans="1:6" x14ac:dyDescent="0.2">
      <c r="D54" s="165" t="s">
        <v>160</v>
      </c>
      <c r="E54" s="165"/>
      <c r="F54" s="165"/>
    </row>
    <row r="55" spans="1:6" x14ac:dyDescent="0.2">
      <c r="D55" s="163"/>
      <c r="E55" s="163"/>
      <c r="F55" s="163"/>
    </row>
  </sheetData>
  <sheetProtection formatCells="0" insertRows="0" deleteRows="0"/>
  <mergeCells count="50">
    <mergeCell ref="A4:B4"/>
    <mergeCell ref="C4:F4"/>
    <mergeCell ref="A1:F1"/>
    <mergeCell ref="A2:B2"/>
    <mergeCell ref="C2:F2"/>
    <mergeCell ref="A3:B3"/>
    <mergeCell ref="C3:F3"/>
    <mergeCell ref="A5:B5"/>
    <mergeCell ref="C5:F5"/>
    <mergeCell ref="A6:B6"/>
    <mergeCell ref="C6:F6"/>
    <mergeCell ref="A7:B7"/>
    <mergeCell ref="C7:F7"/>
    <mergeCell ref="A38:C38"/>
    <mergeCell ref="D38:E38"/>
    <mergeCell ref="A8:B8"/>
    <mergeCell ref="C8:F8"/>
    <mergeCell ref="A10:F10"/>
    <mergeCell ref="A11:E11"/>
    <mergeCell ref="A13:E13"/>
    <mergeCell ref="A33:C33"/>
    <mergeCell ref="A35:E35"/>
    <mergeCell ref="A36:C36"/>
    <mergeCell ref="D36:E36"/>
    <mergeCell ref="A37:C37"/>
    <mergeCell ref="D37:E37"/>
    <mergeCell ref="A39:C39"/>
    <mergeCell ref="D39:E39"/>
    <mergeCell ref="A40:C40"/>
    <mergeCell ref="D40:E40"/>
    <mergeCell ref="A41:C41"/>
    <mergeCell ref="D41:E41"/>
    <mergeCell ref="B51:C51"/>
    <mergeCell ref="D51:F5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A48:D48"/>
    <mergeCell ref="B50:C50"/>
    <mergeCell ref="B52:C52"/>
    <mergeCell ref="D52:F52"/>
    <mergeCell ref="D53:F53"/>
    <mergeCell ref="D54:F54"/>
    <mergeCell ref="D55:F55"/>
  </mergeCells>
  <pageMargins left="0.78740157480314965" right="0.78740157480314965" top="0.98425196850393704" bottom="0.62992125984251968" header="0.31496062992125984" footer="0.31496062992125984"/>
  <pageSetup paperSize="9" fitToHeight="0" orientation="landscape" r:id="rId1"/>
  <headerFooter>
    <oddHeader xml:space="preserve">&amp;L&amp;"Arial,Obyčejné"&amp;10Statutární město Ostrava
odbor sociální věcí a zdravotnictví
oblast - &amp;"Arial,Tučné"Podpora osob s handicapem - A, B, D&amp;R&amp;G&amp;"Arial,Tučné"&amp;12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Personální obsazení</vt:lpstr>
      <vt:lpstr>Náklady</vt:lpstr>
      <vt:lpstr>Zdroje</vt:lpstr>
      <vt:lpstr>Ukazatele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Neuwirthová Pavlína</cp:lastModifiedBy>
  <cp:lastPrinted>2024-09-25T10:55:37Z</cp:lastPrinted>
  <dcterms:created xsi:type="dcterms:W3CDTF">2022-06-16T05:56:55Z</dcterms:created>
  <dcterms:modified xsi:type="dcterms:W3CDTF">2024-09-25T14:24:53Z</dcterms:modified>
</cp:coreProperties>
</file>